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E:\BTG\Shine sergelt_bodlogo\"/>
    </mc:Choice>
  </mc:AlternateContent>
  <xr:revisionPtr revIDLastSave="0" documentId="8_{FB164D0D-72B1-4E84-94A9-3E856986D66E}" xr6:coauthVersionLast="41" xr6:coauthVersionMax="41" xr10:uidLastSave="{00000000-0000-0000-0000-000000000000}"/>
  <bookViews>
    <workbookView xWindow="-120" yWindow="-120" windowWidth="29040" windowHeight="15840" activeTab="3" xr2:uid="{00000000-000D-0000-FFFF-FFFF00000000}"/>
  </bookViews>
  <sheets>
    <sheet name="Албан даалгавар-ЕС" sheetId="1" r:id="rId1"/>
    <sheet name="Үйл ажиллагааны хөтөлбөр" sheetId="2" r:id="rId2"/>
    <sheet name="Хөгжлийн төслүүд" sheetId="3" r:id="rId3"/>
    <sheet name="Хуулийн төслүүд" sheetId="4" r:id="rId4"/>
  </sheets>
  <calcPr calcId="191029"/>
</workbook>
</file>

<file path=xl/calcChain.xml><?xml version="1.0" encoding="utf-8"?>
<calcChain xmlns="http://schemas.openxmlformats.org/spreadsheetml/2006/main">
  <c r="H36" i="2" l="1"/>
  <c r="G11" i="1"/>
  <c r="H8" i="3"/>
</calcChain>
</file>

<file path=xl/sharedStrings.xml><?xml version="1.0" encoding="utf-8"?>
<sst xmlns="http://schemas.openxmlformats.org/spreadsheetml/2006/main" count="242" uniqueCount="187">
  <si>
    <t>МОНГОЛ УЛСЫН ЕРӨНХИЙ САЙДЫН 2022 ОНЫ 01 ДҮГЭЭР АЛБАН ДААЛГАВРЫН ХЭРЭГЖИЛТИЙН ТАЙЛАН</t>
  </si>
  <si>
    <t>Д/д</t>
  </si>
  <si>
    <t>Арга хэмжээ</t>
  </si>
  <si>
    <t>Гүйцэтгэж дуусах хугацаа</t>
  </si>
  <si>
    <t>Гүйцэтгэлийн түвшин</t>
  </si>
  <si>
    <t>Гүйцэтгэлийн хувь</t>
  </si>
  <si>
    <t>Нэмэлт ажлын гүйцэтгэл</t>
  </si>
  <si>
    <t>Нийт гүйцэтгэлийн хувь</t>
  </si>
  <si>
    <t>Зорилтот түвшин</t>
  </si>
  <si>
    <t>Тулгамдаж буй асуудал, эрсдэл</t>
  </si>
  <si>
    <t>Төв аймгийн Хөшигийн хөндийд шинэ дагуул хот болон эдийн засгийн чөлөөт бүс байгуулан хөгжүүлэх нарийвчилсан төлөвлөгөө боловсруулж, 2022 оны 2 дугаар сард багтаан ЗГ-ын хуралдаанд танилцуулах</t>
  </si>
  <si>
    <t>2022.02 сар</t>
  </si>
  <si>
    <t>Магадлалын нэгдсэн дүгнэлт гаргуулах</t>
  </si>
  <si>
    <t>Үйлдвэр дагасан шинэ суурьшлын бүсийн ерөнхий төлөвлөлтийг боловсруулж, Засгийн газрын хуралдаанд танилцуулах</t>
  </si>
  <si>
    <t>2022.03 сар</t>
  </si>
  <si>
    <t>-</t>
  </si>
  <si>
    <t>Батлагдсан хөгжлийн ерөнхий төлөвлөгөөний дагуу</t>
  </si>
  <si>
    <t>2022.08
  сар</t>
  </si>
  <si>
    <t>2022.08 сар</t>
  </si>
  <si>
    <t>Гүйцэтгэгчтэй гэрээ байгуулна.</t>
  </si>
  <si>
    <t>Газрын багц хуулийн төслийг 2022 оны 3 дугаар сард багтаан Засгийн газрын хуралдаанаар хэлэлцүүлэх</t>
  </si>
  <si>
    <t>Дундаж хувь, %</t>
  </si>
  <si>
    <t>№</t>
  </si>
  <si>
    <t>"ШИНЭ СЭРГЭЛТИЙН БОДЛОГО"-ЫГ ХЭРЭГЖҮҮЛЭХ ЭХНИЙ ҮЕ ШАТНЫ ҮЙЛ АЖИЛЛАГААНЫ ХӨТӨЛБӨРИЙН БИЕЛЭЛТ</t>
  </si>
  <si>
    <t>Нэг. БООМТЫН СЭРГЭЛТ</t>
  </si>
  <si>
    <t>1.1.Боомтуудын хатуу, зөөлөн дэд бүтцийг хөгжүүлэн ачаа болон зорчигч нэвтрүүлэх хүчин чадлыг дээшлүүлж, экспортыг нэмэгдүүлнэ.</t>
  </si>
  <si>
    <t>2022.01 сар</t>
  </si>
  <si>
    <t>2024.12 сар</t>
  </si>
  <si>
    <t>Санхүүжилтийг шийдвэрлэх</t>
  </si>
  <si>
    <t>1.1.5.</t>
  </si>
  <si>
    <t>Боомтуудын үндсэн байгууламж /эрчим хүч, дулаан, усан хангамж, ариутгах татуурга, интернэтийн сүлжээ, гаалийн лаборатори, зорчигч болон ачаа тээврийн терминал/-ийг өргөтгөн шинэчилж, зорчигч аялах, албан хаагчдын ажиллах ая тухтай орчныг бүрдүүлэх</t>
  </si>
  <si>
    <t>2022.12 сар</t>
  </si>
  <si>
    <t>Дөрөв. ХОТ, ХӨДӨӨГИЙН СЭРГЭЛТ</t>
  </si>
  <si>
    <t>4.2.Шинэ суурьшлын бүс, дагуул хот, эдийн засгийн чөлөөт бүсийн бүтээн байгуулалтыг эрчимжүүлж, Улаанбаатар хотоос орон нутагт шилжин суурьшсан иргэд, аж ахуйн нэгжүүдийг цогц бодлогоор дэмжих замаар төвлөрлийг сааруулна.</t>
  </si>
  <si>
    <t>4.2.1.</t>
  </si>
  <si>
    <t>Нийслэл Улаанбаатар хотын төвлөрлийг сааруулах зорилгоор дэд төвүүдийн бүтээн байгуулалтыг эрчимжүүлэх, суурь дэд бүтцийг барьж байгуулах</t>
  </si>
  <si>
    <t>2022.06 сар</t>
  </si>
  <si>
    <t>Улаанбаатар хотын хүн ам, барилгажилтын хэт төвлөрлийг задалж, соёл боловсрол, банк, санхүү, худалдаа үйлчилгээ, орон сууц, нийгмийн дэд бүтцийн хангамж бүхий “Яармаг” шинэ хотын төв, “Баянхошуу”, “Сэлбэ”, “Шинэ төв”, “Сонсголон”, “Амгалан” дэд төв болон гэр хорооллын бүсэд олон нийтийн 26 дэд төвийг шинээр байгуулна. Энэхүү төслийг төр, хувийн хэвшлийн түншлэлийн хүрээнд хэрэгжүүлэх талаар үндэслэл, тооцоо бүхий санал боловсруулж, Засгийн газрын хуралдаанд танилцуулж, холбогдох шийдвэрийг гаргуулна. Уг шийдвэрийг хэрэгжилтийг хангаж ажиллана.</t>
  </si>
  <si>
    <t>4.2.2.</t>
  </si>
  <si>
    <t>Шинэ суурьшлын бүс, эдийн засгийн чөлөөт бүс, дагуул хотын бүтээн байгуулалтыг эрчимжүүлэх</t>
  </si>
  <si>
    <t>"Шинэ Зуунмод" хотын хөгжлийн ерөнхий төлөвлөгөөг боловсруулж, Засгийн газрын хуралдаанаар хэлэлцүүлж батлуулна. Эдийн засгийн чөлөөт бүсийн хэсэгчилсэн ерөнхий төлөвлөгөөг боловсруулна. Чингис хаан олон улсын нисэх онгоцны шинэ буудлыг даган бий болох шинэ хот (Аэросити)-ын хөгжлийн ерөнхий төлөвлөгөөний эхний ээлжийн хэсэгчилсэн ерөнхий төлөвлөгөө боловсруулах ажил болон Олон улсын нисэх онгоцны буудлыг түшиглэн бий болох Богд хаан төмөр зам, авто замын зангилаа бүхий Олон улсын тээвэр, логистикийн нэгдсэн төвийн инженерийн дэд бүтцийн судалгаа, эх үүсвэрийг тодорхойлох зураг төслийг боловсруулна. Бүтээн байгуулалтын ажлыг эхлүүлнэ.</t>
  </si>
  <si>
    <t>4.2.6.</t>
  </si>
  <si>
    <t>Орон нутагт үйлдвэрлэл, үйлчилгээ, хүн амын төвлөрлийг бий болгохын тулд инженерийн дэд бүтцийг барьж байгуулах</t>
  </si>
  <si>
    <t>Санхүүжилт шийдвэрлэгдсэн</t>
  </si>
  <si>
    <t>БХБЯ, НААИДБХЗГ
 М.Ням-Очир</t>
  </si>
  <si>
    <t>4.3.2.</t>
  </si>
  <si>
    <t>Сумдын инженерийн дэд бүтцийн хангамжийн ашиглалт, үйлчилгээг нэгдсэн байдлаар зохион байгуулж, хэрэглэгчдэд иж бүрэн, чирэгдэлгүй үйлчилгээг үзүүлэх</t>
  </si>
  <si>
    <t>Сумдын инженерийн дэд бүтцийн хангамжийн ашиглалт, үйлчилгээг хариуцаж байгаа харъяалал, ашиглалт үйлчилгээ хариуцаж байгаа байгууллагын бүтэц, орон тоог тодорхой болгож хэрэглэгчдэд иж бүрэн, түргэн шуурхай, мэргэжлийн түвшинд үйлчлэх үйлчлгээг бий болгоно.</t>
  </si>
  <si>
    <t>4.3.3.</t>
  </si>
  <si>
    <t>Инженерийн шугам сүлжээний найдвартай, хэвийн ажиллагааг хангах</t>
  </si>
  <si>
    <t>БХБЯ, НААИДБХЗГ
 Р.Батчимэг</t>
  </si>
  <si>
    <t>Тав. НОГООН ХӨГЖЛИЙН СЭРГЭЛТ</t>
  </si>
  <si>
    <t>5.2.Усны нөөцийг хамгаалж, хүн амыг баталгаат ундны усаар хангах, бэлчээрийг усжуулах, говийн бүс нутгийн усан хангамжийг нэмэгдүүлэх, саарал усыг дахин ашиглах, хиймэл нуур, хөв цөөрөм байгуулж, ширгэсэн гол горхи, булаг, шандыг нөхөн сэргээнэ.</t>
  </si>
  <si>
    <t>5.2.2.</t>
  </si>
  <si>
    <t>Нийгмийн үйлчилгээний зориулалттай барилга байгууламжийг барихад эрчим хүчний хэмнэлттэй, саарал усыг дахин ашиглах технологийн шаардлагыг хангах</t>
  </si>
  <si>
    <t>АНУ-ын Мянганы сорилтын корпорац (“МСК”)-ийн буцалтгүй тусламжаар хэрэгжиж буй Улаанбаатар хотын ус хангамжийг нэмэгдүүлэх хөтөлбөрийн хүрээнд “Хаягдал усыг дахин боловсруулах үйлдвэр" шинээр барих төсөл хэрэгжүүлнэ.</t>
  </si>
  <si>
    <t>5.3.Байгальд ээлтэй дэвшилтэт технологи бүхий хог хаягдлыг дахин боловсруулах үйлдвэрүүдийг аймаг, нийслэлд бүсчлэн байгуулна.</t>
  </si>
  <si>
    <t>5.3.1.</t>
  </si>
  <si>
    <t>Нийслэл хот болон аймгийн төвүүдэд хог хаягдлыг ангилан ялгах, эх үүсвэр дээр нь бууруулах, дахин боловсруулж, эдийн засгийн эргэлтэд оруулах үйл ажиллагааг дэмжиж, хог боловсруулах үйлдвэрийг барьж байгуулах</t>
  </si>
  <si>
    <t>1.Баянзүрх дүүргийн Цагаан даваанд байрлах хог ангилан боловсруулах үйлдвэрийг ашиглалтад оруулна. 
  2. АХБ-аар дамжуулан Ядуурлыг бууруулах Япон сангийн хөрөнгөөр "Аймгийн төвүүдийн хатуу хог хаягдлын менежментийг сайжруулах" төслийг Сүхбаатар, Дархан-Уул, Өвөрхангай, Говь-Алтай аймгуудад хэрэгжүүлнэ.</t>
  </si>
  <si>
    <t>БХБЯ, НААИДБХЗГ
 П.Очирдаваа</t>
  </si>
  <si>
    <t>БХБЯ, ХБГХБХЗГ</t>
  </si>
  <si>
    <t>ХЭРЭГЖИЛТИЙН ДУНДАЖ ХУВЬ</t>
  </si>
  <si>
    <t>Тайлбар: 
 0. Зорилт, үйл ажиллагааны дэс дугаарыг бичнэ.
 1. Монгол Улсын Их Хурлын 2021 оны 12 дугаар сарын 30-ны өдрийн "Шинэ сэргэлтийн бодлого батлах тухай" 106 дугаар тогтоолын 2 дугаар хавсралтаар батлагдсан “Шинэ сэргэлтийн бодлогo”-ыг хэрэгжүүлэх эхний үе шатны үйл ажиллагааны хөтөлбөрт тусгагдсан зорилт, үйл ажиллагааг ойлгоно.
 2. Үйл ажиллагааг хэрэгжүүлж эхлэх хугацааг ойлгоно. 
 3. Үйл ажиллагааг хэрэгжүүлж дуусах хугацааг ойлгоно.
 4. Үйл ажиллагааны хэрэгжилтийг хангах хүрээнд өнөөг хүртэл хийгдсэн ажлуудыг товч, тодорхой, ойлгомжтой байдлаар тоо баримтаар баримтжуулан, тайлбарлаж бичнэ. 
 5. Үйл ажиллагааны хэрэгжилтийн хувийг өмнөх долоо хоногийн байдлаар тодорхойлон бичнэ. 
 6. Үйл ажиллагааны хэрэгжилтийн хувийг энэ долоо хоногийн байдлаар тодорхойлон бичнэ. 
 7. Энэ долоо хоногийн хэрэгжилтийн хувиас өмнөх долоо хоногийн хэрэгжилтийн хувийг хасч тооцно.
 8. Үйл ажиллагааны хэрэгжилтийг хангах хүрээнд цаашид хийж гүйцэтгэх ажлуудыг товч, тодорхой, ойлгомжтой байдлаар тайлбарлаж бичнэ. 
 9. Үйл ажиллагааг хэрэгжүүлэхэд тулгамдаж буй асуудлыг товч, тодорхой, ойлгомжтой байдлаар тодорхойлон бичнэ. 
 10. Үйл ажиллагааг хариуцан хэрэгжүүлэх байгууллагыг хариуцлагын эрэмбээр жагсаана. 
 * Хэрэгжилтийн хувийг тооцохдоо Засгийн газрын 2020 оны 206 дугаар тогтоолын хавсралтаар батлагдсан “Бодлогын баримт бичгийн хэрэгжилт болон захиргааны байгууллагын үйл ажиллагаанд хяналт-шинжилгээ, үнэлгээ хийх нийтлэг журам”-ын 6 дугаар зүйлийн 6.3 дахь хэсгийг баримтална.</t>
  </si>
  <si>
    <t>"Шинэ сэргэлтийн бодлого батлах тухай" Монгол Улсын Их Хурлын 2021 оны 106 дугаар тогтоолын хэрэгжилтийн явцыг Microsoft Power BI өгөгдлийн дүрслэлийн програмаар тоймлон тайлагнасан байдал:</t>
  </si>
  <si>
    <t>Power BI link</t>
  </si>
  <si>
    <t>"ШИНЭ СЭРГЭЛТИЙН БОДЛОГО"-ЫН ҮЙЛ АЖИЛЛАГААНЫ ХӨТӨЛБӨРИЙГ ХЭРЭГЖҮҮЛЭХ ХӨГЖЛИЙН ТӨСЛИЙН ХЭРЭГЖИЛТИЙН ТАЙЛАН</t>
  </si>
  <si>
    <t>Төслийн нэр</t>
  </si>
  <si>
    <t>Эхлэх хугацаа</t>
  </si>
  <si>
    <t>Дуусах хугацаа</t>
  </si>
  <si>
    <t>Төлөвлөгдсөн төсөв, сая төгрөг</t>
  </si>
  <si>
    <t>Санхүүжилтийн эх үүсвэр</t>
  </si>
  <si>
    <t>Хийгдсэн ажлууд</t>
  </si>
  <si>
    <t>Өмнөх долоо хоногийн хэрэгжилтийн хувь*</t>
  </si>
  <si>
    <t>Энэ долоо хоногийн хэрэгжилтийн хувь*</t>
  </si>
  <si>
    <t>Хэрэгжилтийн хувийн өөрчлөлт</t>
  </si>
  <si>
    <t>Хүлээгдэж буй ажлууд</t>
  </si>
  <si>
    <t>Зорилт, арга хэмжээг хэрэгжүүлэхэд тулгамдаж буй асуудал</t>
  </si>
  <si>
    <t>Хариуцах байгууллага</t>
  </si>
  <si>
    <t>Хөшигийн хөндийд эдийн засгийн бүс байгуулах</t>
  </si>
  <si>
    <t>Улсын төсөв</t>
  </si>
  <si>
    <t>Залуус хороолол</t>
  </si>
  <si>
    <t>Улсын төсөв, төр-хувийн хэвшлийн түншлэл, бусад эх үүсвэр</t>
  </si>
  <si>
    <t>Боомт болон орон нутагт суурьшлын бүс хөгжүүлэх төслүүд</t>
  </si>
  <si>
    <t>Тайлбар: 
 0. Төслийн дэс дугаарыг бичнэ.
 1. Монгол Улсын Их Хурлын 2021 оны 12 дугаар сарын 30-ны өдрийн "Шинэ сэргэлтийн бодлого батлах тухай" 106 дугаар тогтоолын 3 дугаар хавсралтаар батлагдсан “Шинэ сэргэлтийн бодлогo”-ын үйл ажиллагааны 
 хөтөлбөрийг хэрэгжүүлэх хөгжлийн төслийн жагсаалтын задаргаа төслүүдийг ойлгоно.
 2. Төслийг хэрэгжүүлж эхлэх хугацааг ойлгоно. 
 3. Төслийг хэрэгжүүлж дуусах хугацааг ойлгоно.
 4. Төслийг бүрэн хэрэгжүүлэхэд шаардагдах санхүүжилтийн нийт дүнг сая төгрөгөөр тоймлон оруулна.
 5. Шаардагдах нийт санхүүжилтийн эх үүсвэрийг бичих ба хоёр ба түүнээс дээш эх үүсвэртэй тохиолдолд санхүүжилтийн задаргааг тодорхой салгаж бичнэ. 
 6. Төслийн хэрэгжилтийг хангах хүрээнд өнөөг хүртэл хийгдсэн ажлуудыг товч, тодорхой, ойлгомжтой байдлаар тоо баримтаар баримтжуулан, тайлбарлаж бичнэ. 
 7. Төслийн хэрэгжилтийн хувийг өмнөх долоо хоногийн байдлаар тодорхойлон бичнэ. 
 8. Төслийн хэрэгжилтийн хувийг энэ долоо хоногийн байдлаар тодорхойлон бичнэ. 
 9. Энэ долоо хоногийн хэрэгжилтийн хувиас өмнөх долоо хоногийн хэрэгжилтийн хувийг хасч тооцно.
 10. Төслийн хэрэгжилтийг хангах хүрээнд цаашид хийж гүйцэтгэх ажлуудыг товч, тодорхой, ойлгомжтой байдлаар тайлбарлаж бичнэ. 
 11. Төслийг хэрэгжүүлэхэд тулгамдаж буй асуудлыг товч, тодорхой, ойлгомжтой байдлаар тодорхойлон бичнэ. 
 12. Төслийг хариуцан хэрэгжүүлэх байгууллагыг хариуцлагын эрэмбээр жагсаана. 
 * Хэрэгжилтийн хувийг тооцохдоо Засгийн газрын 2020 оны 206 дугаар тогтоолын хавсралтаар батлагдсан “Бодлогын баримт бичгийн хэрэгжилт болон захиргааны байгууллагын үйл ажиллагаанд хяналт-шинжилгээ, үнэлгээ хийх нийтлэг журам”-ын 6 дугаар зүйлийн 6.3 дахь хэсгийг баримтална.</t>
  </si>
  <si>
    <t>Монгол Улсын Их Хурлын чуулганы нэгдсэн хуралдаанаар нэн яаралтай болон 2022 онд үе шаттайгаар өргөн мэдүүлж, хэлэлцүүлэх хуулийн төслийн хэрэгжилт</t>
  </si>
  <si>
    <t>Хуулийн төслийн нэр</t>
  </si>
  <si>
    <t>Хэрэгжилтийн явц</t>
  </si>
  <si>
    <t>Газрын багц хууль</t>
  </si>
  <si>
    <t>Тайлбар: 
 0. Хуулийн төслийн дэс дугаарыг бичнэ.
 1. Монгол Улсын Их Хурлын 2021 оны 12 дугаар сарын 30-ны өдрийн "Шинэ сэргэлтийн бодлого батлах тухай" 106 дугаар тогтоолын 4 дүгээр хавсралтаар батлагдсан Монгол Улсын Их Хурлын чуулганаар нэн яаралтай 
 хэлэлцүүлэх хуулийн төслийн жагсаалт болон 5 дугаар хавсралтаар батлагдсан Монгол Улсын Их Хуралд 2022 онд үе шаттайгаар өргөн мэдүүлж, хэлэлцүүлэх хуулийн төслийн жагсаалтыг ойлгоно.
 2. Хуулийн төслийг боловсруулж эхлэх хугацааг ойлгоно. 
 3. Хуулийн төслийг боловсруулж, УИХ-д өргөн мэдүүлэх хугацааг ойлгоно.
 4. Хэрэгжилтийн явц гэдэгт хуулийн төслийн боловсруулалтын түвшин, Засгийн газрын хуралдаанд танилцуулсан эсэх, Улсын Их Хуралд өргөн мэдүүлсэн эсэх, батлагдсан эсэх талаарх мэдээллийг бусад холбогдох нэмэлт тайлбарын хамт ойлгоно.
 5. Хэрэгжилтийн хувийг өмнөх долоо хоногийн байдлаар тодорхойлон бичнэ. 
 6. Хэрэгжилтийн хувийг энэ долоо хоногийн байдлаар тодорхойлон бичнэ. 
 7. Энэ долоо хоногийн хэрэгжилтийн хувиас өмнөх долоо хоногийн хэрэгжилтийн хувийг хасч тооцно.
 8. Хуулийн төслийг УИХ-д өргөн мэдүүлэх хүрээнд цаашид хийж гүйцэтгэх ажлуудыг товч, тодорхой, ойлгомжтой байдлаар тайлбарлаж бичнэ. 
 9. Хуулийн төслийн боловсруулалт, УИХ-д өргөн мэдүүлэх үйл явцад тулгамдаж буй асуудлыг товч, тодорхой, ойлгомжтой байдлаар тодорхойлон бичнэ. 
 10. Хуулийн төслийн боловсруулалтыг хариуцан хэрэгжүүлэх байгууллагыг хариуцлагын эрэмбээр жагсаана. 
 * Хэрэгжилтийн хувийг тооцохдоо Засгийн газрын 2020 оны 206 дугаар тогтоолын хавсралтаар батлагдсан “Бодлогын баримт бичгийн хэрэгжилт болон захиргааны байгууллагын үйл ажиллагаанд хяналт-шинжилгээ, үнэлгээ хийх нийтлэг журам”-ын 6 дугаар зүйлийн 6.3 дахь хэсгийг баримтална.</t>
  </si>
  <si>
    <t>1. Замын-Үүд эдийн засгийн чөлөөт бүсийн 2-р хэлхээний зураг төслийг даалгавар боловсруулна.
2. Сэлэнгэ аймгийн Алтанбулаг сумын Эдийн засгийн чөлөөт бүсийн ариутгах татуургын шугам сүлжээний зураг төсөл, угсралтын ажлын сонгон шалгаруулалтыг зохион байгуулна.</t>
  </si>
  <si>
    <t>БХБЯ, НААИДБХЗГ Э.Бат-Эрдэнэ /Замын-Үүд/        П.Ганбаатар /Сэлэнгэ, Алтанбулаг/</t>
  </si>
  <si>
    <t>БХБЯ, НААИДБХЗГ
 Э.Бат-Эрдэнэ
 НЗДТГ
 Төсөл хэрэгжүүлэх нэгж / БХБЯ. БТГ. ОССХ/</t>
  </si>
  <si>
    <t>БХБЯ, ХБГХБХЗГ /ахлах мэргэжилтэнБ.Нурбек/, НААИДБХЗГ, БХТ /ТӨҮГ/
 Д.Мөнхбаатар</t>
  </si>
  <si>
    <t xml:space="preserve">Гүйцэтгэгчийг сонгон шалгаруулна. </t>
  </si>
  <si>
    <t>МУ-ын 2022 оны төсвийн тодотголоор Хангайн бүсийн тулгуур төв Эрдэнэт хотын хөгжлийн ерөнхий төлөвлөгөө боловсруулах ажлын санхүүжилтийн эх үүсвэр улсын төсвөөс хасагдсан.</t>
  </si>
  <si>
    <t>4.3.1.</t>
  </si>
  <si>
    <t>Хот, хөдөөгийн хөгжлийн тэнцвэрийг хангах хүрээнд Хангайн бүсийн тулгуур төв болон томоохон уул уурхайг түшиглэсэн говийн бүсийн хот, сууринг хөгжүүлэх</t>
  </si>
  <si>
    <t>БХБЯ, ХБГХБХЗГ
 Нурбек</t>
  </si>
  <si>
    <t>1.Хангайн бүсийн тулгуур төв, Орхон аймгийн төв Эрдэнэт хотын хөгжлийн ерөнхий төлөвлөгөөг боловсруулж, экспертизын нэгдсэн дүгнэлт гаргуулна. Хөгжлийн ерөнхий төлөвлөгөөг Орхон аймгийн ЗД-ын зөвлөлийн хурал, ИТХ-аар, МАЭ-ийн дэргэдэх "Хот байгуулалт, архитектурын орон тооны бус мэргэжлийн зөвлөл"-ийн хурлаар, БХБЯ-ны дэргэдэх ШУТТЗ-ийн хурлаар, БХБ-ын сайдын зөвлөлийн хурлаар тус тус хэлэлцүүлж Засгийн газрын тогтоолоор батлуулна. 2. Өмнөговь аймгийн Ханбогд сумын батлагдсан хөгжлийн ерөнхий төлөвлөгөөний дагуу хэрэгжүүлэх арга хэмжээний төлөвлөгөөг боловсруулна. 3. Цогтцэций сумын төвийн хөгжлийн ерөнхий төлөвлөгөөг боловсруулж дуусгана. 
4. Гурвантэс төвийн хөгжлийн ерөнхий төлөвлөгөөг боловсруулж дуусгана.</t>
  </si>
  <si>
    <t>Зургаа. ТӨРИЙН БҮТЭЭМЖИЙН СЭРГЭЛТ</t>
  </si>
  <si>
    <t>6.1.Төрөөс үзүүлэх үйлчилгээг цахимжуулж, төрийн хүнд суртлыг бууруулна.</t>
  </si>
  <si>
    <t>6.1.2.</t>
  </si>
  <si>
    <t>Орон зайн өгөгдөл, мэдээллийг бүрдүүлэгч бусад байгууллагын санг нэгдсэн стандартад шилжүүлэх, геопорталаар дамжуулан төрийн бодлого төлөвлөлт, шийдвэр гаргалтын “Нэг газрын зураг”, иргэд, олон нийт, бизнесийн зориулалттай “Нээлттэй газрын зураг” цахим үйлчилгээг улсын хэмжээнд нэвтрүүлэх</t>
  </si>
  <si>
    <t>Орон зайн өгөгдлийн дэд бүтцийн тухай анхдагч хуулийн төслийг батлуулна. Орон зайн өгөгдлийн дэд бүтцэд суурилсан нээлттэй цахим системийг хөгжүүлж хэрэглээнд нэвтрүүлсэн байна. Хот, суурин газрын 1:1000-ны масштабтай байр зүйн зургийн хэрэглээг нэмэгдүүлэх, давхардсан хөрөнгө оруулалт гаргахгүй байх, шинэчлэлт, өөрчлөлтийг хөтлөх, хэрэглэгчдийг үнэн, зөв, найдвартай, стандартад нийцсэн байр зүйн зургийн тоон өгөгдөл, мэдээллээр хангах үүднээс геопорталаар дамжуулан мэдээллийн сангийн загварт оруулах, хяналт шалгалтын тогтолцоог бий болгох, шинэчлэлт өөрчлөлтийг оруулах, бусад системтэй уялдуулах, холбогдох журам зааврын дагуу түгээх системийг хөгжүүлж нэвтрүүлнэ.</t>
  </si>
  <si>
    <t>БХБЯ, ХБГХБХЗГ, /ахлах мэргэжилтэн Э.Усанболор, С.Болороо/, ГЗБГЗЗГ</t>
  </si>
  <si>
    <t>6.1.3.</t>
  </si>
  <si>
    <t>Хаягийн нэгдсэн системийг хэрэглээнд нэвтрүүлэх</t>
  </si>
  <si>
    <t>Хаягжуулалтын тухай хуулийн шинэчилсэн найруулгыг батлуулна. Улсын хэмжээнд хаягжуулалтын ажлыг нэгдсэн тогтолцоонд шилжүүлж хэрэгжүүлнэ.</t>
  </si>
  <si>
    <t>БХБЯ, ХБГХБХЗГ, /шинжээч Б.ГоёсайханС.Болороо/, ГЗБГЗЗГ</t>
  </si>
  <si>
    <t>6.1.4.</t>
  </si>
  <si>
    <t>Хиймэл оюун ухаан, блокчейн болон газар зүйн мэдээллийн системд суурилсан 3 болон 4 хэмжээст газар, үл хөдлөх хөрөнгийн бүртгэл, үнэлгээ, татвар, төлбөрийн нэгдсэн системийг олон улсын жишигт нийцүүлэн хөгжүүлэх</t>
  </si>
  <si>
    <t>1. Кадастрын бүртгэлийг орон зайд суурилсан үндсэн агуулгаар нь хөгжүүлж одоо ашиглаж буй 2D /хэмжээст/ Кадастрын мэдээллийн нэгдсэн системийг өргөжүүлэн, газар болон түүн дээр байрлах аливаа үл хөдлөх эд хөрөнгийн бодит зураглал, бүртгэл, мэдээлэл 3D /хэмжээст/ байдлаар бүрдүүлж, тухайн газар болон үл хөдлөх эд хөрөнгийн бодит үнэ цэнг бүрдүүлнэ.
 2. Улсын хэмжээнд газрын зах зээлийн үнэлгээ хийх нэгдсэн арга зүйтэй болгох, Улсын хэмжээний газрын сан бүрдэж эдийн засгийн эргэлтэд оруулах үйл ажиллагааг нэг цэгт төвлөрүүлэх, татварын суурь баазыг 2-3 дахин нэмэгдүүлнэ.
 3. Газрын зах зээлийн үнэ цэнийн мэдээллийг иргэдэд нээлттэй болгож газрын далд эдийн засгийг багасгана.
 4. Барилга байгууламж, тохижилт, ногоон байгууламж, инженерийн дэд бүтцийн орон зайн болон орон зайн бус өгөгдөл бүхий нэгдсэн сан үүсч шинжлэх ухааны үндэслэлтэй төлөвлөлт хийх асуудлыг тус тус шийдвэр боломжтой болно.</t>
  </si>
  <si>
    <t>БХБЯ, ХБГХБХЗГ /шинжээч Б.ГоёсайханС.Болороо/, ГЗБГЗЗГ</t>
  </si>
  <si>
    <t>6.1.5.</t>
  </si>
  <si>
    <t>Улсын хэмжээнд хот, суурины төвийн 1:1000-ны масштабтай байр зүйн зураг, газар доорх шугам сүлжээний зургийг солбицлын ITRF2020 эринд шилжүүлэх ажлыг зохион байгуулах</t>
  </si>
  <si>
    <t>Дэлхийн хиймэл дагуулын байршил тогтоогч системийн /GNSS-ийн/ В,С ангийн 2402 цэгтэй сүлжээ байгуулж, ITRF 2020 эринд /International Terrestrial Reference System 2020/ сүлжээг тэгшитгэн бодсоноор өдөр тутмын хэмжилт боловсруулалтад үүсэж байгаа асуудал шийдвэрлэгдэнэ. 
  21 аймгийн төв, 330 сум, 45 суурин газрын төвийн агаар, сансрын зурагтай болж, эдгээр өгөгдөл, мэдээллийг ашиглан өндрийн болон гадаргуугын тоон өндөр нарийвчлалын тоон загварыг үүсгэснээр хот байгуулалт, барилга байгууламж, инженерийн дэд бүтэц, инженерийн шугам сүлжээний ажилд шаарддагддаг өгөгдөл, мэдээлэл бүрдэнэ. 
  21 аймаг, 330 сум, 45 суурин, Нийслэлийн 9 дүүргийн газар доорх инженерийн шугам сүлжээний 1:1000-ны масштабтай тоон байр зүйн зурагтай болно.
  Байр зүйн зургийг шинэчлэлт, өөрчлөлтийг оруулсан мэдээллийн нэгдсэн сан бүрдсэнээр үйл ажиллагааг цахимжуулах, бүхэл бүтэн систем болгох суурь нөхцөл бүрдэнэ.</t>
  </si>
  <si>
    <t>БХБЯ, ХБГХБХЗГ /шинжээч С.Болороо/, ГЗБГЗЗГ</t>
  </si>
  <si>
    <t>6.1.6</t>
  </si>
  <si>
    <t>Цахим үйл ажиллагаатай газрын биржийг газрын асуудал эрхэлсэн төрийн захиргааны байгууллагын эрхлэх асуудлын хүрээнд байгуулан газрын биржийн үйл ажиллагааны тодорхой хувиар газар хөгжүүлэх санг бүрдүүлж, газрыг эдийн засгийн эргэлтэд оруулах</t>
  </si>
  <si>
    <t>Газрын асуудлал эрхэлсэн төрийн захиргааны байгууллагын дэргэд цахим үйл ажиллагаатай газрын биржийг байгуулах, улсын хэмжээний газрын сан бүрдүүлэх, газар хөгжүүлэлт хийх, газрыг эдийн засгийн эргэлтэд оруулах, газрын эрхийн шилжилт хөдөлгөөнийг газрын биржээр дамжуулан зохион байгуулах, газар ашиглалтын хяналтын тогтолцоог бүрдүүлэх замаар газар үл хөдлөх, эд хөрөнгийн зах зээлийг нэг цэгт төвлөрүүлэх асуудлыг шийдвэрлэнэ.</t>
  </si>
  <si>
    <t>6.3.Төрийн хяналт, шалгалтын давхардсан тогтолцоог цэгцэлж, төлөвлөгөөт шалгалтыг түр хугацаанд зогсоон, төрийн байгууллагаас шаарддаг тусгай зөвшөөрөл, техникийн нөхцөлийн тоог бууруулна.</t>
  </si>
  <si>
    <t>6.3.1.</t>
  </si>
  <si>
    <t>Төрийн үйл ажиллагааг ил тод, шуурхай болгох, төрийн хүнд суртлыг арилгах, бизнес эрхлэгчдийг дэмжих тусгай зөвшөөрөл, зөвшөөрлийн тоог 2 дахин цөөрүүлж, цахимаар олгох, сунгах боломжийг бүрдүүлэх</t>
  </si>
  <si>
    <t>Түрээслээд өмчлөх болон түрээсийн орон сууцны хүсэлт хүлээн авах, хянан шийдвэрлэх үе шатыг бүрэн цахим хэлбэрт шилжүүлнэ. 
 Барилгын материалын үнийн мэдээлэл, барилгын материал үйлдвэрлэгчид болон барилгын материал импортлогч тохирлын гэрчилгээтэй аж ахуйн нэгж, байгууллагуудыг мэдээллийн нэгдсэн санг бүрдүүлж, тохирлын гэрчилгээ олгох болон барилгын материалын сорилт шинжилгээний лабораторын үйл ажиллагааг бүрэн цахимжуулна.</t>
  </si>
  <si>
    <t>БХБЯ,СМТХ
 /Э.Ариунцэцэг/</t>
  </si>
  <si>
    <t>6.3.2.</t>
  </si>
  <si>
    <t>Тусгай зөвшөөрлийн цахим нэгдсэн санг бүрдүүлж, нээлттэй байлгах</t>
  </si>
  <si>
    <t>Барилгын үйл ажиллагааны тусгай зөвшөөрөлтэй аж ахуйн нэгж, байгууллагын мэдээллийн санг Төрийн үйлчилгээний нэгдсэн систем E-Mongolia, Төрийн худалдан авах ажиллагааны цахим системүүдтэй холбоно.</t>
  </si>
  <si>
    <t>БХБЯ,СМТХ /Э.Ариунцэцэг/</t>
  </si>
  <si>
    <t>6.4.Төрийн өмчит аж ахуйн нэгжүүдийн үр ашиг, засаглалыг сайжруулж, олон нийтийн шууд хяналтад оруулах ажлыг зохион байгуулна.</t>
  </si>
  <si>
    <t>6.4.3.</t>
  </si>
  <si>
    <t>Төрийн болон орон нутгийн өмчит компанийн бараа, ажил үйлчилгээ худалдан авах ажиллагаанд оролцогч нь нийслэл, дүүргээс бусад орон нутагт, эсхүл орон нутагт чиглэсэн үйл ажиллагаа явуулдаг, татвар төлдөг кластер бүхий аж ахуйн нэгж бол тендерийн үнэлгээ хийхэд давуу эрх үзүүлэх</t>
  </si>
  <si>
    <t>БХБЯ, СХОГ
 Орхон</t>
  </si>
  <si>
    <t>Зорилт 5.4.Эдийн засаг, аж үйлдвэржилтийн сэргэлтийн бодлогыг хэрэгжүүлэхдээ байгаль хамгаалах үндэсний уламжлалт ёс заншлыг хадгалж, дэлхийн хөгжлийн чиг хандлагад нийцүүлэн ногоон хөгжлийн жишиг загварыг тодорхойлно.</t>
  </si>
  <si>
    <t>5.4.3</t>
  </si>
  <si>
    <t>Байгаль орчинд ээлтэй, хүлэмжийн хий бага ялгаруулдаг, эрчим хүч, цэвэр усны хэмнэлттэй ногоон төсөл хэрэгжүүлэх, бараа бүтээгдэхүүн худалдан авахад хөнгөлөлттэй зээл, урамшуулал олгох</t>
  </si>
  <si>
    <t>2023.12 сар</t>
  </si>
  <si>
    <t>Эрчим хүчний хэмнэлттэй барилга барьсан, материал үйлдвэрлэсэн, импортолсон болон эрчим хүчний үр ашгийг дээшлүүлж хэмнэлт гаргасан иргэн, аж ахуйн нэгж, байгууллагад дэмжлэг үзүүлэх, урамшуулал олгох боломжийн талаар судалгаа хийсэн байна.</t>
  </si>
  <si>
    <t>БХБЯ, БТГ, Б.Болормаа</t>
  </si>
  <si>
    <t>1.1.1</t>
  </si>
  <si>
    <t>Боомтуудыг хөгжүүлэх хөгжлийн ерөнхий төлөвлөгөө болон хэсэгчилсэн ерөнхий төлөвлөгөөг тодотгох, шинээр нэмж боловсруулах замаар боомтуудын хөгжлийг хөрш орнуудын боомттой ижил түвшинд хүргэж, дэд бүтэц, тээвэр зохион байгуулалтыг олон улсын стандартад нийцүүлэх</t>
  </si>
  <si>
    <t>Алтанбулаг, Замын-Үүд, Бичигт хилийн боомтуудын батлагдсан хөгжлийн ерөнхий төлөвлөгөөний дагуу хэрэгжүүлэх үйл ажиллагааг Боомтын Үндэсний зөвлөлтэй хамтран үе шаттай зохион байгуулна.</t>
  </si>
  <si>
    <t>БХБЯ, ХБГХБХЗГ /ахлах мэргэжилтэн Б.Нурбек/</t>
  </si>
  <si>
    <t>4.2.7.</t>
  </si>
  <si>
    <t>Орон нутагт шилжсэн болон суурьшиж байгаа иргэн, өрх, хөдөлмөр эрхлэгчдийг хэсэгчилсэн ерөнхий төлөвлөгөөний дагуу инженерийн дэд бүтцээр хангагдсан орон сууцаар хангахад дэмжлэг үзүүлэх</t>
  </si>
  <si>
    <t>Орон сууцны ипотекийн зээлийн 6 хувийн хүүтэй зээлийг 89 мянган зээлдэгчид 3.6 их наяд төгрөгийн зээлийг олгосон.
 Монгол Улсын Хөгжлийн банкны зээлийн санхүүжилтээр "Төрийн орон сууцны корпораци" ТӨХХК-ийн захиалгаар орон нутагт 789 айлын түрээсийн орон сууцны санг бүрдүүлсэн.</t>
  </si>
  <si>
    <t>Цаашид орон нутагт ипотекийн зээлд хамрагдах иргэдийн урьдчилгаа төлбөрийн хэмжээг бууруулна.
 Орон нутагт төр, хувийн хэвшлийн түншлэл, олон улсын сан, гадаад байгууллагын хөнгөлөлттэй зээл, тусламж, Орон нутгийн хөгжлийн сангийн хөрөнгийн тодорхой хэсгийг тухайн орон нутгийн зорилтот бүлгийн иргэдийг орон сууцжуулахад зарцуулах асуудлыг холбогдох байгууллагуудтай хамтран судалж, тодорхой санал боловсруулан Засгийн газрын хуралдаанд танилцуулж, шийдвэрлүүлнэ.</t>
  </si>
  <si>
    <t>БХБЯ, ОССХ
 Г.Чинсанаа</t>
  </si>
  <si>
    <t xml:space="preserve">Эхлэлийн шатны тайланг хүлээж авсан.
Дундын шатны тайланг хүлээн авна.
</t>
  </si>
  <si>
    <t>Засгийн газрын хуралдаанаар хэлэлцүүлнэ.
УИХ-д өргөн мэдүүлсэн.</t>
  </si>
  <si>
    <t xml:space="preserve">“Барилгын дулаан хамгаалалт” /БНбД 25-01-20/ барилгын норм, дүрмийг Барилга, хот байгуулалтын сайдын 2020 оны 146 дугаар тушаалаар батлуулсан. “Барилгын эрчим хүчний гэрчилгээ олгох журам”-ыг Барилга, хот байгуулалтын сайд болон Эрчим хүчний сайдын хамтарсан 2021.12.02-ны өдрийн А/257, А/252 дугаар тушаалаар баталсан. Монгол улсын нутаг дэвсгэрт шинээр барих, өргөтгөх, шинэчлэх, сэргээн засварлах, ашиглагдаж буй барилга байгууламжийн эрчим хүчний хэрэглээг тооцож, үр ашгийн үзүүлэлтээр нь ангилж, гэрчилгээ олгох нөхцөл бүрдсэн. Амины орон сууц барих иргэдэд ипотекийн 6 хувийн хүүтэй зээлийг олгож байна. Цаашид барилгын салбар өсөн тэлэх хирээр эрчим хүчний хэрэглээ нэмэгдэж, эрчим хүчний үйлдвэрлэл, дамжуулалтад ихээхэн нөлөөлж, хүлэмжийн хийн ялгарал нэмэгдэх тул эрчим хүчний хэмнэлттэй барилга барьсан, материал үйлдвэрлэсэн, импортолсон болон эрчим хүчний үр ашгийг дээшлүүлж хэмнэлт гаргасан иргэн, аж ахуйн нэгж, байгууллагад дэмжлэг үзүүлэх, урамшуулал олгох боломжийн талаар судалгаа хийх ажлыг БХБЯ-ны 2022 оны гүйцэтгэлийн төлөвлөгөөнд тусган хэрэгжүүлж байна. Энэ ажлын хүрээнд хэд хэдэн байгууллага, төсөлтэй хамтран ажиллаж байна. 2022 онд судалгаанд нэмэгдсэн мэдээлэл:
• НОСК, Германы хамтын ажиллагааны нийгэмлэг, “Хабрид хауз” компани хамтран Чингэлтэй дүүргийн Дэнжийн мянга орчимд эрчим хүчний хэмнэлттэй, ногоон орон сууцны төслийн хүрээнд гурван айлын 2100 ам метр орчим газрыг чөлөөлж, долоон айлын жишиг хотхоныг 2022.04.27-ны өдөр ашиглалтад оруулсан. 
• “Голден бизнес групп”-ийн CLT технологиор үйлдвэрлэсэн модон хавтангуудыг ашиглах технологи,
• Кинг спан Монголиа ХХК-ийн импортолж байгаа технологи 
• Өмнөговь аймгийн Цогтцэций суманд эрчим хүчний хэмнэлттэй 10 айлын амины орон сууцны төслийн урьдчилсан тооцоолол, зураг төслийг боловсруулж, төслийн санхүүжилтийг сумын төсвийн хөрөнгөөр шийдвэрлэх ажлууд хийгдсэн, 
• Өмнөговь аймгийн Даланзадгад суманд хэрэгжих эрчим хүчний хэмнэлттэй 90 айлын амины орон сууцны хотхоны эхний ээлжийн 10 айлын орон сууцыг хувийн хэвшлийн байгууллагатай хамтран хэрэгжүүлэх ажлын бэлтгэл хангагдсан. 
</t>
  </si>
  <si>
    <t>Монгол Улсын Их Хурлаас баталсан "Шинэ сэргэлтийн бодлого" -ыг хэрэгжүүлэх ажлын хүрээнд Төрийн болон орон нутгийн өмчийн хөрөнгөөр бараа, ажил, үйлчилгээ худалдан авах тухай хуульд нэмэлт өөрчлөлт оруулах хуулийн төсөлд "Нийслэл дүүргээс бусад орон нутагт үйл ажиллагаа явуулдаг тендерт оролцогчдод давуу эрх олгох" гэсэн заалтыг дэмжиж Барилга, хот байгуулалтын сайдын 2022 оны 1/317 тоот албан бичгээр санал хүргүүлсэн. Монгол Улсын 2022 оны төсвийн тухай хууль, Барилга, хот байгуулалтын Сайдын багцад нийт 124 төсөл, арга хэмжээ, үүнээс багцын задаргааны 46 нийт 170 төсөл, арга хэмжээ, "Улсын төсвийн хөрөнгө оруулалтаар дараа онуудад хэрэгжүүлэх төсөл, арга хэмжээний ТЭЗҮ, зураг төсөл" төсөл арга хэмжээний хүрээнд батлагдсан 115 зөвлөх үйлчилгээний ажил, нийт 285 ажлаас  Засгийн газрын 2021 оны 359, 2022 оны 61  дүгээр тогтоолуудын дагуу 79 төсөл, арга хэмжээний эрхийг орон нутагт шилжүүлсэн, 25 төсөл, арга хэмжээг Засгийн газрын хэрэгжүүлэгч агентлаг Төрийн худалдан авах ажиллагааны газарт, 181 төсөл, арга хэмжээг Барилга, хот байгуулалтын яаманд хэрэгжүүлэхээр шийдвэрлэгдсэн ба 2022 оны 03 дугаар сарын 04-ний өдрийн байдлаар  нийт 248 ажлын тендер зарласан байна. Төрийн болон орон нутгийн өмчийн хөрөнгөөр бараа, ажил, үйлчилгээ худалдан авах тухай хуулиар холбогдох асуудлыг кохицуулаагүй тул орон нутагт, эсхүл орон нутагт чиглэсэн үйл ажиллагаа явуулдаг, татвар төлдөг кластер бүхий аж ахуйн нэгжид үнэлгээний давуу эрх олгох зохицуулалтыг худалдан авах ажиллагааны тендерийн баримт бичигт тусган хэрэгжүүлэх боломжгүй байна.</t>
  </si>
  <si>
    <t>Хэрэгжилтийн хувь*</t>
  </si>
  <si>
    <t xml:space="preserve">Засгийн газрын 2021 оны 161-р тогтоолоор баталсан “Сумын хөгжил: Инженерийн дэд бүтцийн хангамж” төсөл, арга хэмжээнд сумын инженерийн дэд бүтцийн хангамж, ашиглалт, үйлчилгээг 3 хэлбэрээр зохион байгуулахаар тусгасан. Үүнд:
1.Тухайн аймгийн төвд үйл ажиллагаа эрхэлдэг тусгай зөвшөөрөл бүхий нийтийн  аж ахуйн үйлчилгээний байгууллагын салбар нэгж хариуцаж;
2.Сумын төвд үйл ажиллагаа эрхлэх тусгай зөвшөөрөл бүхий бие даасан орон нутгийн өмчит аж ахуйн нэгж байгуулж хариуцуулах;
3.Сумын төвийн дулаан хангамжийн үйл ажиллагааг хариуцан ажиллаж байгаа тусгай зөвшөөрөл бүхий аж ахуйн нэгжтэй менежментийн гэрээ байгуулан гүйцэтгүүлэх;
Тухайн сум, орон нутгийн удирдлагатай хамтран дээрх хэлбэрүүдээс аль тохирохыг сонгож инженерийн дэд бүтцийн хангамжийн ашиглалт, үйлчилгээг хариуцуулан ажиллуулах зохион байгуулалтын арга хэмжээ авч ажиллаж байна;
Дээрх ажлын хүрээнд Эрчим хүчний яам, Эрчим хүчний зохицуулах хороо, Хот, суурины ус хангамж, ариутгах татуургын ашиглалт, үйлчилгээг зохицуулах зөвлөлийн төлөөллийг оролцуулан сумдад инженерийн дэд бүтцийн хангамжийн ашиглалт, үйлчилгээг хариуцсан 1 байгууллага байх, аймгуудын Эрчим хүчний салбар зөвлөлийг түшиглэн ус хангамж, ариутгах татуургын чиглэлээр тусгай зөвшөөрөл олгох, ус хангамж, ариутгах татуургын үйлчилгээний үнэ тарифийг баталдаг салбар зөвлөл байгуулах, энэ шинээр өргөтгөн байгуулах аймгийн салбар зөвлөлийн үйл ажиллагаанд Эрчим хүчний зохицуулах хороо, Хот, суурины ус хангамж, ариутгах татуургын ашиглалт, үйлчилгээг зохицуулах зөвлөл нь мэргэжил, арга зүйн удирдлагаар хангах, үйл ажиллагаанд нь хяналт тавьж ажиллах зохицуулалтыг хийх зэрэг зохион байгуулалтыг хийх зорилго бүхий ажлын хэсэг байгуулан ажиллаж байна. 
</t>
  </si>
  <si>
    <t xml:space="preserve">УИХ-ын 2020 оны 55 дугаар тогтоолоор Төв аймгийн Сэргэлэн сумын нутаг дэвсгэрт орон нутгийн зэрэглэлтэй “Шинэ Зуунмод” болон “Майдар” хотуудыг байгуулахаар шийдвэрлэсэн. “Шинэ Зуунмод” хотын ерөнхий төлөвлөгөө, эхний ээлжийн хэсэгчилсэн ерөнхий төлөвлөгөө боловсруулах ажлыг “Некст степ инженеринг” ХХК 2020/124 тоот гэрээний дагуу гүйцэтгэж байна. Уг ажлын 2021/87 дугаартай даалгаврыг Барилга, хот байгуулалтын сайд, Зам тээврийн хөгжлийн сайд нар хамтран 2021.11.19-ний өдөр баталсан.
“Шинэ Зуунмод”, “Майдар хот”, төвийн бүсийн тулгуур төв Зуунмод хотуудыг харилцан уялдаатай хөгжүүлэх, дэд бүтцийг цогцоор шийдвэрлэн олон улсын жишигт хүрсэн эдийн засгийн хөгжлийн шинэ бүс байгуулахаар Төв аймгийн Хөшигийн хөндий дэх шинэ хотуудын нэгдсэн төлөвлөлтийн /концепци/-ийг Засгийн газрын 2021.06.30-ны өдрийн хуралдаанд танилцуулж, 38 дугаар тэмдэглэл гарсан. Засгийн газрын 2021 оны 307 дугаар тогтоолоор Төв аймгийн Сэргэлэн, Алтанбулаг сумын нутаг дэвсгэрт 19390.4 га газрыг үндэсний хэмжээ /“Шинэ Зуунмод" хот/-ний бүтээн байгуулалт, дэд бүтцийн төсөл, хөтөлбөр хэрэгжүүлэх зориулалтаар улсын тусгай хэрэгцээнд авсан.
Засгийн газрын 2021.08.11-ний өдрийн 234 дүгээр тогтоолоор Төв аймгийн Хөшигийн хөндий дэх бүтээн байгуулалтын асуудлыг хариуцсан захиргааг байгуулсан.
“Хөшигийн хөндийд эдийн засгийн чөлөөт бүс байгуулах тухай” УИХ-ын тогтоолын төслийг боловсруулж, 2022.01.05-ны өдрийн Засгийн газрын хуралдаанаар хэлэлцүүлж, 2022.01.14-нд УИХ-д өргөн барьсан. Барилга, хот байгуулалтын сайдын 2021 оны 179 дүгээр тушаалаар “Хөшигийн хөндийн ЭЗЧБ-ийн хөгжлийн ерөнхий төлөвлөгөө”-г улсын төсвийн хөрөнгө оруулалтаар боловсруулахаар баталсан. Үүний дагуу уг ажлын зургийн даалгаврыг Барилга, хот байгуулалтын сайдаар 2021.11.10-ны өдрийн 2021/84 дугаартай батлуулсан. Уг ажлын зөвлөхөөр Нийслэлийн “Хот төлөвлөлт судалгааны институт” ОНӨААТҮГ-ыг шалгаруулж, 2022.1.28-ны өдөр 2022/23 тоот гэрээг байгуулж, ажлыг эхлүүлсэн. Ерөнхий сайдын 2022.01.28-ны өдрийн 11 дүгээр захирамжаар “Төв аймгийн Сэргэлэн сумын нутаг дэвсгэр дэх Хөшигийн хөндийд Засгийн газрын байруудын нэгдсэн цогцолбор шинээр төлөвлөх, барьж байгуулах” асуудлыг судалж, санал боловсруулах үүрэг бүхий Ажлын хэсгийг байгуулсан. Уг ажлын хэсгийн анхны хурлыг 2022.02.08-ны өдөр зохион байгуулж, 2022.02.10, 2022.02.13-ны өдрүүдэд Ажлын хэсгийн гишүүд Хөшигийн хөндийд ажилласан. Мөн Монгол Улсын Шадар сайдад 2022.02.10-ны өдөр Хөшигийн хөндийн бүтээн байгуулалтын хүрээнд хийгдэж буй ажлын явц, төлөвлөгөөний талаар танилцуулсан.
-Шинэ Зуунмод хотын хөгжлийн ерөнхий төлөвлөгөөг боловсруулж Хот байгуулалтын тухай хуулийн дагуу Засгийн газрын хуралдаанаар хэлэлцүүлж ЗГ-ын 2022.04.06-ны өдрийн “Шинэ Зуунмод хотын хөгжлийн ерөнхий төлөвлөгөө батлах тухай” 143-р тогтоолоор батлуулсан. -Төв аймгийн Сэргэлэн сумын нутаг дэвсгэр дэх “Чингис хаан” ОУШНБ-ыг түшиглэн  1000 га газарт “Хөшигийн хөндийн ЭЗЧБ” байгуулах тухай УИХ-ын тогтоолын төсөл, холбогдох судалгаа тооцоог боловсруулж УИХ-ын 2022.04.07-ны өдрийн “Хөшигийн хөндийн эдийн засгийн чөлөөт бүс байгуулах тухай” 10 дугаар тогтоолоор байгуулсан.Нийслэл Улаанбаатар хотын төвлөрлийг сааруулах, хот хөдөөгийн тэнцвэрт  хөгжлийг хангах зорилтын хүрээнд төрийн захиргааны зарим байгууллагын ажиллах нэгдсэн байрыг Төв аймгийн Хөшигийн хөндийрүү нүүлгэн шилжүүлэх арга хэмжээний талаарх судалгаа тооцоо, Засгийн газрын тогтоолын төслийн хамт  боловсруулж ЗГ-ын 2022.03.09-ний өдрийн хурлаар хэлэлцүүлж, ЗГ-ын 2022.03.09-ний өдрийн “Төрийн захиргааны зарим байгуулагыг Хөшигийн хөндий рүү нүүлгэн шилжүүлэх арга хэмжээний” тухай 98 дугаар тогтоол гарсан.
ЗГ-ын 2022.04.06-ны өдрийн 143-р тогтоолоор баталсан Шинэ Зуунмод хотын хөгжлийн ерөнхий төлөвлөгөөг хэрэгжүүлэх ажлын хүрээнд “Орон сууц, олон нийт, худалдаа, үйлчилгээний бүсийн хэсэгчилсэн ерөнхий төлөвлөгөө боловсрулах” ажлыг “Некст степ инженеринг” ХХК /,  “Эдийн засгийн чөлөөт бүсийн хэсэгчилсэн ерөнхий төлөвлөгөө”, “Тээвэр, логистикийн төвийн ТЭЗҮ, эхний ээлжийн хэсэгчилсэн ерөнхий төлөвлөгөө”-ний ажлыг  “Хот төлөвлөлт, судалгааны институт” ОНӨААТҮГ тус тус боловсруулж байна. “Сургалт-Эрдэм шинжилгээ-Үйлдвэрлэлийн цогцолбор”-ын хэсэгчилсэн ерөнхий төлөвлөгөөний  ажил гүйцэтгэх 2022.05.12-ны өдрийн 2022/229 тоот гэрээг  “Нарт дизайн” ХХК ,  ИНЕГ-ын 600 айлын орон сууцны барилгын ажлын зураг төслийн ажлыггүйцэтгэхээр “Кон-Консалтинг” ХХК 2022.05.27-ны өдрийн 2022/280 тоот гэрээг тус тус байгуулан ажлыг эхлүүлээд байна
Төв аймгийн Сэргэлэн сумын нутаг дэвсгэр дэх “Чингис хаан” ОУШНБ-ыг түшиглэн  1000 га газарт “Хөшигийн хөндийн ЭЗЧБ” байгуулах тухай УИХ-ын тогтоолын төсөл, холбогдох судалгаа тооцооны хамт боловсруулж, УИХ- нэгдсэн хуралдаанаар хэлэлцүүлэн, УИХ-ын 2022.04.07-ны өдрийн “Хөшигийн хөндийн эдийн засгийн чөлөөт бүс байгуулах тухай” 10 дугаар тогтоол гарсан.
Засгийн газрын 2022.09.22-ны өдрийн 350-р тотгоолын 28 дугаар хавсралтаар Хөшигийн хөндийн бүтээн байгуулалтын Үндэсний хороог Шадар сайд Д.Амарсайханаар ахлуулан байгуулсан. Үндэсний хорооны нарийн бичгийн даргаар БХБЯ-ны сайд Б.Мөнхбаатар томилогдсон бөгөөд Үндэсний хорооны 1-р хурлыг 2022.09.29-ний өдөр Төрийн ордонд зохион байгуулсан. Хурлаар Хөшигийн хөндийн бүтээн байгуулалтын ажлын явц, цаашид хэрэгжүүлэх асуудлын талаар танилцуулж, санал солилцсон. 
Шадар сайдаас чиглэл болгосны дагуу “Төв аймгийн Хөшигийн хөндий дэх Шинэ Зуунмод хотын төлөвлөлт, бүтээн байгуулалтын ажлын төлөвлөгөө /2022 оны III-IV улирал/”-ний төсөл боловсруулж 2022.09.29-ний өдрийн 1/4487, 3/4488 тоот албан бичгээр холбогдох яамд, байгууллагууд, Төв аймггийн ЗДТГ-т санал авч нэгтгэн боловсруулж 2022.09.30-ны өдөр Шадар сайд Д.Амарсайханд танилцуулсан. Шадар сайдаас өгөгдсөн чиглэлийн дагуу Монгол Улсын Шадар сайдын Ажлын алба,  БХБЯ-аас “Шинэ Зуунмод" хот, эдийн засгийн чөлөөт бүсийн бүтээн байгуулалтын ажлын хүрээнд Монголын Үндэсний Худалдаа Аж Үйлдвэрийн танхим болон үндэсний бизнес эрхлэгч аж ахуйн нэгж, байгууллагын төлөөлөлтэй  хамтарсан уулзалт хэлэлцүүлгийн зохион байгуулахаар ажиллаж байна. 
Хөшигийн хөндийн бүтээн байгуулалтын Үндэсний хорооны дарга,  Шадар сайд Д.Амарсайхан 2022.10.28-ны өдөр тус яаманд ажиллаж  1. эхний ээлжинд гаргах Төр засгийн байгууллагуудын асуудал, зураг төслийн асуудал,  2.ИНЕГ-ын 600 айлын орон сууцны барилга угсралтын ажил,  3. Чөлөөт бүсийн тухай хуулийн төсөл,  4. Богдхан төмөр замын ажил,  5.Гадаадын болон дотоодын хөрөнгө оруулагчдыг татах асуудал, мөн ажлыг эрчмжүүлэх асуудлаар санал солилцсон болно. </t>
  </si>
  <si>
    <t xml:space="preserve">Газар, хот байгуулалт, барилгын салбарын 11 төрлийн тусгай зөвшөөрөл, мэргэжлийн эрх олгох, сунгах, нөхөн олгох, хүчингүй болгох, хянан шийдвэрлэх, хяналт тавих үйл ажиллагааг 100 хувь цахим хэлбэрт шилжүүлсэн. Газар, хот байгуулалт, барилгын үйл ажиллагааны тусгай зөвшөөрлийн цахим системийг хөгжүүлэх хүрээнд 8942 аж ахуйн нэгж, байгууллага, 44688 инженер техникийн ажилтны мэдээллийн санг бүрдүүлж, www.mcis.gov.mn, www.opendata.gov.mn цахим хуудсуудаар дамжуулан тухай бүр шинэчлэлтийг хийж, мэдээллийн ил тод, нээлттэй байдлыг ханган ажиллаж байна. 
Мөн дээрх 11 төрлийн тусгай зөвшөөрөл, мэргэжлийн эрхтэй холбоотой хүсэлтийн холбоосыг E-Mongolia платформд холбосон. Барилгын үйл ажиллагааны тусгай зөвшөөрлийн лавлагааг төрийн мэдээлэл солилцооны үндсэн системд холбож, төрийн худалдан авах ажиллагааны систем, татварын цахим системүүдтэй мэдээлэл солилцох  боломжийг ханган ажиллаж байна. 2022 оны 11 дүгээр сарын 22-ны өдрийн байдлаар www.license.mcis.gov.mn цахим системээр дамжуулан нийт 4596 хүсэлтийг хүлээн авч, 1120 ААНБ тусгай зөвшөөрөл олгосон байна. Тусгай зөвшөөрөлтэй холбоотой үйл ажиллагааг цахим хэлбэрт шилжүүлснээр өмнө 30-45 хоног зарцуулдаг байсан хугацааг 10-15 хоногт багтаан шийдвэрлэдэг болсон ба шат дамжлага, зардал, цаг хугацааг хэмнэхээс гадна авилга, хүнд сурталыг бууруулж байна. 
Барилга, хот байгуулалтын яамны харьяа Газар зохион байгуулалт, геодези, зураг зүйн газар нь газрын нэгдмэл сангийн удирдлагын системээр дамжуулан газрын харилцаатай холбоотой иргэнд чиглэсэн 42, аж ахуйн нэгж байгууллагад чиглэсэн 30 үйлчилгээг цахим хэлбэрт шилжүүлээд байгаа бөгөөд үүнээс 45 үйлчилгээг Төрийн үйлчилгээний нэгдсэн систем E-Mongolia-д холбосон. 
Барилга, байгууламжийн үйл ажиллагаанд 9 чиглэлд зөвлөх үйлчилгээ үзүүлэх иргэн, хуулийн этгээдийн бүртгэлийн системийг хөгжүүлж, хэрэглээнд нэвтрүүлсэн.  
Түрээслээд өмчлөх болон түрээсийн орон сууцны хүсэлт хүлээн авах, хянан шийдвэрлэх үе шатыг бүрэн цахим хэлбэрт шилжүүлэх зорилгоор "Орон сууцны бүртгэл, мэдээллийн нэгдсэн портал, гар утасны апплейшн"-ыг хөгжүүлж байна. </t>
  </si>
  <si>
    <r>
      <rPr>
        <sz val="9"/>
        <rFont val="Arial"/>
        <family val="2"/>
      </rPr>
      <t>1.Шинэ Зуунмод хотын хөгжлийн ерөнхий төлөвлөгөөг боловсруулан, магадлалын нэгтгэсэн дүгнэлтийг гаргуулж Засгийн газрын 2022.04.06-ны өдрийн хуралдаанаар хэлэлцүүлж,  Хот байгуулалтын тухай хуулийн 6.1.4 дэх заалтын дагуу  “Шинэ Зуунмод хотын хөгжлийн ерөнхий төлөвлөгөө батлах тухай” ЗГ-ын 143-р тогтоолыг батлуулсан. 
2.Төв аймгийн Сэргэлэн сумын нутаг дэвсгэр дэх “Чингис хаан” ОУШНБ-ыг түшиглэн  1000 га газарт “Хөшигийн хөндийн ЭЗЧБ” байгуулах тухай УИХ-ын тогтоолын төсөл, холбогдох судалгаа тооцоог боловсруулж, УИХ-ын 2022.04.07-ны өдрийн “Хөшигийн хөндийн эдийн засгийн чөлөөт бүс байгуулах тухай” 10 дугаар тогтоолыг батлуулсан.
3.Нийслэл Улаанбаатар хотын төвлөрлийг сааруулах, хот хөдөөгийн тэнцвэрт  хөгжлийг хангах зорилтын хүрээнд төрийн захиргааны зарим байгууллагын ажиллах нэгдсэн байрыг Төв аймгийн Хөшигийн хөндий рүү нүүлгэн шилжүүлэх арга хэмжээний талаарх судалгаа тооцоо, Засгийн газрын тогтоолын төслийн хамт  боловсруулж ЗГ-ын 2022.03.09-ний өдрийн хуралдаанаар хэлэлцүүлж   “Төрийн захиргааны зарим байгуулагыг Хөшигийн хөндий рүү нүүлгэн шилжүүлэх арга хэмжээний тухай” ЗГ-ын 98-р тогтоолыг батлуулсан. 
4.ЗГ-ын 2022.04.06-ны өдрийн 143-р тогтоолоор баталсан Шинэ Зуунмод хотын хөгжлийн ерөнхий төлөвлөгөөг хэрэгжүүлэх ажлын хүрээнд “Орон сууц, олон нийт, худалдаа, үйлчилгээний бүсийн хэсэгчилсэн ерөнхий төлөвлөгөө" боловсруулах ажлыг “Некст степ инженеринг” ХХК /200.0 сая төг/,  “Эдийн засгийн чөлөөт бүсийн хэсэгчилсэн ерөнхий төлөвлөгөө” /234.0 сая төг/, “Тээвэр, логистикийн төвийн ТЭЗҮ, эхний ээлжийн хэсэгчилсэн ерөнхий төлөвлөгөө” /339.6 сая төг/-г боловсруулах ажлыг  “Хот төлөвлөлт, судалгааны институт” ОНӨААТҮГ , “Сургалт-Эрдэм шинжилгээ-Үйлдвэрлэлийн цогцолбор”-ын хэсэгчилсэн ерөнхий төлөвлөгөө" /700.0сая төг/ боловсруулах ажлыг  “Нарт дизайн” ХХК тус тус гүйцэтгэсэн. Мөн  ИНЕГ-ын 600 айлын орон сууцны барилгын ажлын зураг төслийн ажлыг /300.0 сая төг/ “Кон-Консалтинг” ХХК  боловсруулж дууссан. Монгол Улсын Ерөнхий сайд Л.Оюун-Эрдэнэ УИХ-ын болон Засгийн газрын холбогдох гишүүдийн хамт 2022.08.12-ны өдөр Төв аймгийн Сэргэлэн сумын нутаг дэвсгэрт Улаанбаатар хотын төвлөрлийг сааруулах, Шинэ Зуунмод хот, шинэ суурьшлын бүс болон эдийн засгийн төрөлжсөн бүс байгуулах бүтээн байгуулалтын хүрээнд "Хөшигийн хөндийн шинэ суурьшлын бүс"-ийн инженерийн дэд бүтцийн эхний ээлжийн ажлыг  эхлүүлж, нээлтийг хийсэн.
5.Засгийн газрын 2022.09.22-ны өдрийн 350 дугаар тогтоолын 28 дугаар хавсралтаар Хөшигийн хөндийн бүтээн байгуулалтын Үндэсний хороог Монгол Улсын Шадар сайд Д.Амарсайханаар ахлуулан байгуулсан. Үндэсний хорооны нарийн бичгийн даргаар БХБЯ-ны сайд Б.Мөнхбаатар ажиллаж байгаа бөгөөд Үндэсний хорооны хурлыг 2022.09.29-ний өдөр Төрийн ордонд зохион байгуулсан. Уг хурлаар Хөшигийн хөндийн шинэ хот, эдийн засгийн чөлөөт бүсийн бүтээн байгуулалтын ажлын явц, “Төв аймгийн Хөшигийн хөндий дэх Шинэ Зуунмод хот, эдийн засгийн чөлөөт бүсийг байгуулах төлөвлөлт, бүтээн байгуулалтын ажлын төлөвлөгөө" -ний төслийг хэлэлцсэн. Төв аймгийн Хөшигийн хөндийд шинэ дагуул хот болон эдийн засгийн чөлөөт бүс байгуулан хөгжүүлэх төлөвлөгөөний төсөлд БХБЯ-ны 2022.09.29-ний өдрийн 1/4487, 3/4488 тоот албан бичгээр холбогдох яамд, төрийн байгууллагууд, Төв аймгийн ЗДТГ-аас санал авч нэгтгэн боловсруулж 2022.09.30-ны өдөр Шадар сайд Д.Амарсайханд танилцуулсан.</t>
    </r>
    <r>
      <rPr>
        <sz val="9"/>
        <color rgb="FFFF0000"/>
        <rFont val="Arial"/>
      </rPr>
      <t xml:space="preserve">  </t>
    </r>
    <r>
      <rPr>
        <sz val="9"/>
        <color rgb="FF00B050"/>
        <rFont val="Arial"/>
        <family val="2"/>
      </rPr>
      <t xml:space="preserve">Хөшигийн хөндийн бүтээн байгуулалтын Үндэсний хорооны дарга,  Шадар сайд Д.Амарсайхан 2022.10.28-ны өдөр БХБЯ-нд холбогдох байгууллагуудын төлөөлөлтэй хамтарсан уулзалтыг хийж, эхний ээлжийн бүтээн байгуулалтын ажлууд болох төрийн захиргааны зарим байгууллагуудын нэгдсэн цогцолборын төлөвлөлт,  ИНЕГ-ын 600 айлын орон сууцны барилгын зураг төсөл,  Богдхан төмөр замын ажил, Эдийн засгийн чөлөөт бүсэд гадаадын болон дотоодын хөрөнгө оруулагчдыг татах зэрэг ажлын явцтай танилцаж, үүрэг, чиглэл өгөв. 
 2022.10.25-ны өдөр БХБ-ын сайд Б.Мөнхбаатар болон ЦХХХ-ны сайд Н.Учрал, холбогдох яамны төлөөллүүд хамтарсан уулзалт хийж , Хөшигийн хөндийд шинэ хот, эдийн засгийн чөлөөт бүсийг байгуулахад  харилцаа холбоо, мэдээллийн технологийн чиглэлээр хамтран  ажиллахаар тохиролцсон. 
6. Монгол Улсын Шадар сайд, Хөшигийн хөндийн бүтээн байгуулалтын Үндэсний хорооны дарга  Д.Амарсайхан болон БХБ-ын сайд Б.Мөнхбаатар нар 2022.10.31-нд Төв аймгийн Хөшигийн хөндийд шинэ хот болон эдийн засгийн чөлөөт бүс байгуулах ажлын явц, цаашид авах арга хэмжээний саналыг  Монгол Улсын Ерөнхий сайд Л.Оюун-Эрдэнэ, Монгол Улсын сайд, ЗГХЭГ-ын дарга Д.Амарбаясгалан нарт танилцуулсан.    
</t>
    </r>
  </si>
  <si>
    <r>
      <rPr>
        <sz val="10"/>
        <rFont val="Arial"/>
        <family val="2"/>
      </rPr>
      <t xml:space="preserve">Монгол Улсын 2022 оны төсвийн тухай хуульд Хангайн бүсийн тулгуур төв, Орхон аймгийн төв Эрдэнэт хотын хөгжлийн ерөнхий төлөвлөгөө боловсруулах саналыг БХБЯ-аас 2021.08.13-ны өдрийн1/3248 тоот албан бичгийг СЯ-нд хүргүүлж 2022 оны улсын төсөвт  2 тэрбум төгрөгийг тусгуулсан. Үүний дагуу БХБЯ-ны ТНбД-ын 2022.01.18-ны өдрийн А/10-р тушаалаар байгуулагдсан үнэлгээний хороо  Хангайн бүсийн тулгуур төв Эрдэнэт хотын хөгжлийн ерөнхий төлөвлөгөө боловсруулах ажлын гүйцэтгэгчийг сонгон шалгаруулах тендерийг зарлаж гүйцэтгэгч байгууллагаар "Нью  Урбанизм" ХХК-ийг сонгон шалгаруулсан боловч </t>
    </r>
    <r>
      <rPr>
        <sz val="10"/>
        <color rgb="FF00B050"/>
        <rFont val="Arial"/>
        <family val="2"/>
      </rPr>
      <t>МУ-ын 2022 оны улсын төсвийн тодотголоор уг ажлын санхүүжилтийн эх үүсвэр улсын төсвөөс хасагдсан тул тендер хүчингүй болж цуцлагдсан. Хот байгуулалтын тухай хуулийн 15.1.1-т  бүсийн хөгжлийн тулгуур төвийн хөгжлийн ерөнхий төлөвлөгөө, тэдгээрийн суурь судалгааг улсын төсвөөс санхүүжүүлэхээр заасны дагуу Хангайн бүсийн тулгуур төв Эрдэнэт хотын хөгжлийн ерөнхий төлөвлөгөөг боловсруулахад шаардлагатай 1.3 тэрбум төгрөгийн санхүүжилтийг 2023 оны улсын төсөвт тусгуулах саналыг СЯ-нд хүргүүлсэн.</t>
    </r>
  </si>
  <si>
    <r>
      <rPr>
        <sz val="10"/>
        <rFont val="Arial"/>
        <family val="2"/>
      </rPr>
      <t xml:space="preserve">Өмнөговь аймгийн Цогтцэций сумын төвийн хөгжлийн ерөнхий төлөвлөгөөг шинэчлэн боловсруулах зургийн даалгаврыг 2021.06.14-ний өдөр Өмнөговь аймгийн Засаг дарга баталсан. Зөвлөх үйлчилгээний тендерийг “Эрдэнэс Тавантолгой” ХК-иас зохион байгуулж, гүйцэтгэгчээр “Эрхэт констракшн” ХХК-ийг шалгаруулж 2021.11.17-ны өдрийн ЭТТ-2021/748 дугаар гэрээг байгуулсан. Барилга, хот байгуулалтын сайдын 2022.02.07-ны өдрийн 24 дугаар тушаалаар ЭХЯ, ЗТХЯ, УУХҮЯ, АМГТГ, ГЗБГЗЗГ, “Эрдэнэс таван толгой” ХК, “Тавантолгой төмөр зам” ТӨХК, “Таван толгой” ХК-ийн төлөөллийг оролцуулсан Өмнөговь аймгийн Цогтцэций сумын төвийн хөгжлийн ерөнхий төлөвлөгөөг шинэчлэн боловсруулах ажлыг удирдлага, зохицуулалтаар хангах үүрэг бүхий Ажлын хэсгийг байгуулж ажилласан. Уг хөгжлийн ерөнхий төлөвлөгөөг Цогтцэций сумын ИТХ-ын 2022.09.06-09 өдрийн 8 дугаар хуралдаан, Өмнөговь аймгийн ИТХ-ын 2022.09.12-09.15-ны хуралдаанаар тус тус хэлэлцүүлж дэмжигдсэн. </t>
    </r>
    <r>
      <rPr>
        <sz val="10"/>
        <color rgb="FF00B050"/>
        <rFont val="Arial"/>
        <family val="2"/>
      </rPr>
      <t>Мөн 2022.11.07-ны өдрийн  МАЭ-ийн хот төлөвлөлт, архитектурын орон тооны бус мэргэжлийн зөвлөлийн хурлаар хэлэлцэгдэж зөвлөмж гарсан. Одоо Өмнөговь аймгийн Цогтцэций сумын төвийн хөгжлийн ерөнхий төлөвлөгөөг БХБЯ-ны ШУТТЗХ-аар  хэлэлцүүлэх, экспертиз /магадлал/-ийн дүгнэлт гаргуулах ажлыг зохион байгуулж байна.</t>
    </r>
  </si>
  <si>
    <t>Өмнөговь аймгийн Гурвантэс сумын төвийн хөгжлийн ерөнхий төлөвлөгөөг боловсруулах зургийн даалгаврыг Барилга хот байгуулалтын сайд болон Өмнөговь аймгийн Засаг дарга нар хамтран 2021/69 дугаартай баталсан. Тус яамнаас ажлын гүйцэтгэгчийг сонгон шалгаруулах тендерийг холбогдох хууль тогтоомжийн хүрээнд зохион байгуулан гүйцэтгэгчээр нийслэлийн "Хот төлөвлөлт судалгааны институт" ОНӨААТҮГ-ыг шалгаруулж, 2021/493 тоот зөвлөх үйлчилгээ үзүүлэх гэрээг байгуулсан. Гүйцэтгэгч байгууллагаас Гурвантэс сумын төвийн хөгжлийн ерөнхий төлөвлөгөөг ерөнхий төлөвлөгөө боловсруулж дуусган БХБ-ын сайд Б.Мөнхбаатарт 2022.10.13-ны өдөр танилцуулсан. Уг хөгжлийн ерөнхий төлөвлөгөөг 2022.05.24-06.21-ний өдрүүдэд Өмнөговь аймгийн ЗДТГ, Гурвантэс сумын ЗДТГ-аар хэлэлцүүлж дэмжигдсэн. Мөн 2022.10.12-ны өдрийн МАЭ-ийн хот төлөвлөлт, архитектурын орон тооны бус мэргэжлийн зөвлөлийн хурлаар хэлэлцэгдэж зөвлөмж гарсан. Одоо Өмнөговь аймгийн Гурвантэс сумын төвийн хөгжлийн ерөнхий төлөвлөгөөг БХБЯ-ны ШУТТЗХ-аар  хэлэлцүүлэх, экспертиз /магадлал/-ийн дүгнэлт гаргуулах ажлыг зохион байгуулж байна.</t>
  </si>
  <si>
    <r>
      <t xml:space="preserve">Өмнөговь аймгийн Ханбогд сумын төвийн хөгжлийн ерөнхий төлөвлөгөөний тодотгол, хэсэгчилсэн ерөнхий төлөвлөгөө боловсруулах ажлыг БХБЯ, аймаг, сумын захиалгаар, “Оюу Толгой” ХХК-ийн санхүүжилтээр Эн эй пи ХХК гүйцэтгэж, аймгийн ИТХ-ын Тэргүүлэгчдийн 2021 оны 192-р тогтоолоор баталсан. Хөгжлийн ерөнхий төлөвлөгөө батлагдсантай холбогдуулан Ханбогд сумын төвийн хөгжлийн ерөнхий төлөвлөгөөний тодотгол, хэсэгчилсэн ерөнхий төлөвлөгөөний талаар БХБ-ын сайд Б.Мөнхбаатар ЗГ-ын 2022.04.20-ны өдрийн хуралдаанд танилцуулж, ЗГ-ын 2022.04.20-ны өдрийн 19 дүгээр тэмдэглэл гарсан. Өмнөговь аймгийн Ханбогд сумыг хот болгон хөгжүүлэх ажлын хүрээнд МУ-ын Ерөнхий сайд Л.Оюун-Эрдэнэ 2022.05.26-ны өдөр тус суманд УИХ, Засгийн газрын зарим гишүүдийн хамт биечлэн ажиллаж “Ханбогд хөгжлийн ерөнхий төлөвлөгөө-2040” баримт бичгийг Ханбогд сумын удирдлагуудад танилцуулж, хүлээлгэн өгсөн. </t>
    </r>
    <r>
      <rPr>
        <sz val="10"/>
        <color rgb="FF00B050"/>
        <rFont val="Arial"/>
        <family val="2"/>
      </rPr>
      <t xml:space="preserve">Мөн “Ханбогд хөгжлийн ерөнхий төлөвлөгөө-2040” хамтын ажиллагааны санамж бичигт БХБ-ын сайд Б.Мөнхбаатар, "Оюутолгой" ХХК-ийн гүйцэтгэх захирал Дэйрдрэ Лингенфэлдер, Өмнөговь аймгийн Засаг дарга Р.Сэддорж, Ханбогд сумын Засаг дарга Х.Нэхийт нар гарын үсэг зурж баталгаажуулан уг ерөнхий төлөвлөгөөг 5 жилийн хугацаатай хэрэгжүүлэхэд "Оюутолгой" ХХК–иас 50 сая долларын хөрөнгө оруулалт хийхээр шийдвэрлэсэн. </t>
    </r>
  </si>
  <si>
    <r>
      <t xml:space="preserve">"Эрх зүйн шинэтгэлт ба хүний эрх; Газрын эрх зүйн анхаарах асуудал" цуврал хэлэлцүүлгийн хүрээнд 2022.03.10-ны өдөр Хууль зүйн үндэсний хүрээлэнгийн танхимд Газрын багц хуулийн төслийг танилцуулсан бөгөөд УИХ-ын тамгын газар, холбогдох яамд, төрийн болон хувийн хэвшлийн төлөөллүүд оролцсон. 
БХБ-ын сайдын 2022 оны Газрын багц хуулийн төслийг Засгийн газрын хуралдаанаар хэлэлцүүлэх зөвшөөрөл авахаар Хууль зүй, дотоор хэргийн сайд, Сангийн сайдад хүргүүлж, үүнтэй холбогдуулан газрын багц хуулийн төслийг ХЗДХЯ-тай 2022.01.21-ний өдөр, СЯ-тай 2 сарын 13-ны өдөр тус тус танилцуулж, гарсан саналыг хуулийн төсөлд тусгахад хамтран ажилласан. 
Газрын багц хуулийн төслийг Засгийн газрын хуралдаанаар хэлэлцүүлэх зөвшөөрлийг ХЗДХ-ын сайдаас 2022.04.25-ны өдрийн 1/2349, Сангийн сайдаас 2022.04.29-ний өдрийн 01/2731 тоот албан бичгээр тус тус авсан.
Газрын багц хуулийн төсөлд ХЗДХ-ийн сайд болон Сангийн сайдаас өгсөн зөвшөөрөлд дурдсан саналыг тусган, холбогдох тооцоо судалгаа, дагалдан гарах хуулиудын төслийг боловсруулж, Засгийн газрын хуралдаанаар хэлэлцүүлэхээр ЗГХЭГ-т 2022.3.25-ны 1/1250 дугаар албан бичгээр хүргүүлсэн.  Засгийн газрын 2022.05.11-ний өдрийн ээлжит хуралдаанаар хэлэлцүүлэн УИХ-д өргөн мэдүүлэхээр шийдвэрлэсний дагуу холбогдох зөвшөөрлийг Хууль зүй, дотоод хэргийн сайдаас 2022.06.02-ны 1/3091 тоот албан бичгээр, Сангийн сайдаас 2022.05.31-ний өдрийн 01/3769 тоот албан бичгээр тус тус авсан. Газрын багц хуулийн төслийг УИХ-д 2022 оны 06 дугаар сарын 13-ны өдөр өргөн мэдүүлсэн. Газрын тухай багц хуулийн төслийг УИХ-ын намрын чуулганаар хэлэлцүүлэх бэлтгэл ажлын хүрээнд 2022 оны 09 дүгээр сарын 27-ны өдөр УИХ-ын Тамгын газрын зөвлөх, референтүүдтэй уулзалт зохион байгуулж хуулийн төслүүдийг танилцуулж, санал солилцсон.  Мөн  2022 оны 09 дүгээр сарын 30-ны өдөр УИХ-ын гишүүдэд Газрын багц хуулийн төслийг танилцуулах ажлыг зохион байгуулав. </t>
    </r>
    <r>
      <rPr>
        <sz val="10"/>
        <color rgb="FF00B050"/>
        <rFont val="Arial"/>
        <family val="2"/>
      </rPr>
      <t>Газрын багц хуулийн төслийг 2022.11.07-ны өдөр Монгол Ардын Намын бүлгийн хуралдаанаар хэлэлцүүлж 69.9 хувиар, 2022.11.15-ны өдөр Байгаль орчин, хүнс, хөдөө аж ахуйн байнгын хорооны хурлаар хэлэлцүүлж 66.7 хувиар хэлэлцэх эсэхийг тус тус дэмжсэн. 2022.11.17-ны өдрөөс УИХ-ын нэгдсэн чуулганы хуралдаанаар Газрын багц хуулийн төслийг хэлэлцэж эхлээд байна.</t>
    </r>
  </si>
  <si>
    <t xml:space="preserve">
- Замын-Үүд, Алтанбулаг, Бичигт хилийн боомтуудын батлагдсан хөгжлийн ерөнхий төлөвлөгөөний зураг төслийн баримт бичгүүдийг тус яамны 2022.02.23-ны өдрийн 3/680 тоот албан бичгээр Монгол Улсын Боомтын үндэсний зөвлөлд хүлээлгэн өгсөн.
- Засгийн газрын тогтоол болон Хилийн боомтын үндэсний зөвлөлийн тогтоолоор баталсан 11 хилийн боомтын хөгжлийн ерөнхий төлөвлөгөөг Газар зохион байгуулалт, төлөвлөлтийн цахимд системд бүртгэн оруулсан. Үүнээс дараах 5 хилийн боомт /"Гашуунсухайт","Замын -Үүд","Алтанбулаг" ,"Шивээхүрэн", "Бичигт"/-ын хөгжлийн ерөнхий төлөвлөгөөний зураглалыг тоон байдлаар хөрвүүлсэн.                                                                                                                                                                                                                                                                                                                                                                                                - МУ-ын Ерөнхий сайдын 2022 оны 110 дугаар захирамжаар байгуулагдсан Монгол Улсын хилийн зурваст ашиглах газрын хэмжээг тогтоох, хилийн зурвас, боомтын орчимд иргэн, хуулийн этгээдэд олгосон газрын зөвшөөрлийг цаашид хэрхэн шийдвэрлэх талаар судалж, санал танилцуулах үүрэг бүхий Ажлын хэсгийн бүрэлдэхүүнд тус яамны ТНБД С.Магнайсүрэн орж ажиллаж байна. Мөн ЗТХЯ-наас 2022.10.12-ны өдөр “Шинэ сэргэлтийн бодлого”-д тусгагдсан “Боомтын сэргэлт”-ийн хүрээнд боомтуудын хатуу, зөөлөн дэд бүтцийг хөгжүүлэн ачаа болон зорчигч нэвтрүүлэх хүчин чадлыг нэмэгдүүлэх, төмөр зам болон хатуу хучилттай авто замаар холбох, хуурай боомтуудыг хөгжүүлэх зорилтуудын хүрээнд хэрэгжих төсөл, хөтөлбөрүүдийн ажлын явц, шийдвэрлэх шаардлагатай асуудлуудын талаар  хийсэн уулзалтад тус яамны ХБГХБЗГ-ын шинжээч Э.Ариунням оролцож, хилийн боомтуудын хөгжлийн ерөнхий төлөвлөгөө боловсруулах ажлын явцын талаарх мэдээллийг танилцуулсан.
</t>
  </si>
  <si>
    <t>Өмнөх сарын хэрэгжилтийн хувь*</t>
  </si>
  <si>
    <r>
      <t xml:space="preserve">1.“Хөшигийн хөндий орчмын шинэ дагуул хотын дэд бүтэц” төслийн хүрээнд “Шинэ Зуунмод” хотын эхний ээлжийн инженерийн бэлтгэл арга хэмжээ болон инженерийн шугам сүлжээний 2,173.3 сая төгрөгийн 6 төрлийн ажлын зураг төслийг захиалж боловсруулан, инженерийн бэлтгэл арга хэмжээ, цахилгаан хангамж, ус хангамж, мэдээлэл холбооны зураг төслүүдийн магадлалын нэгтгэсэн дүгнэлтийг гаргуулсан .
2. 2022  онд улсын төсвийн санхүүжилтээр эхний ээлжийн инженерийн шугам сүлжээний дараах ажлуудын барилга угсралтыг эхлүүлээд байна. Үүнд: 
-Ус хангамжийн эх үүсвэр, шугам сүлжээ /гүний худаг, 16  км салбар шугам/-ний гүйцэтгэгчээр "Эс Энд Трейд" ХХК шалгарч нь БХБЯамтай 2022/412 тоот гэрээ байгуулан барилга угсралтын ажлыг 2022.10.07-ны өдөр эхлүүлсэн бөгөөд </t>
    </r>
    <r>
      <rPr>
        <sz val="10"/>
        <color rgb="FF00B050"/>
        <rFont val="Arial"/>
        <family val="2"/>
      </rPr>
      <t>2022.11.22-ны өдрийн байдлаар 1400м газар шорооны ажил хийгдсэн бөгөөд ф280мм-ын хуванцар хоолойн наалт, гар пракц, хийн шахалт, буцаан булалтын ажил тус тус хийгдэж 8 хувийн гүйцэтгэлтэй үргэлжилж байна.</t>
    </r>
    <r>
      <rPr>
        <sz val="10"/>
        <color theme="1"/>
        <rFont val="Arial"/>
        <family val="2"/>
      </rPr>
      <t xml:space="preserve">
-Цахилгаан хангамжийн шугам сүлжээний ажлын гүйцэтгэгчээр "Билгүүн Од констракшн" ХХК тус тус шалгарч захиалагчтай гэрээ байгуулан 2022.09.12-ны өдөр барилга угсралтын ажлыг эхлүүсэн бөгөөд 7.5 хувьтай үргэлжилж байна.
3.Шинэ Зуунмод хотын хөгжлийн ерөнхий төлөвлөгөөг боловсруулан, магадлалын нэгтгэсэн дүгнэлтийг гаргуулж Засгийн газрын 2022.04.06-ны өдрийн хуралдаанаар хэлэлцүүлж,  Хот байгуулалтын тухай хуулийн 6.1.4 дэх заалтын дагуу  “Шинэ Зуунмод хотын хөгжлийн ерөнхий төлөвлөгөө батлах тухай” ЗГ-ын 143-р тогтоолыг батлуулсан. 
4.Төв аймгийн Сэргэлэн сумын нутаг дэвсгэр дэх “Чингис хаан” ОУШНБ-ыг түшиглэн  1000 га газарт “Хөшигийн хөндийн ЭЗЧБ” байгуулах тухай УИХ-ын тогтоолын төсөл, холбогдох судалгаа тооцоог боловсруулж, УИХ-ын 2022.04.07-ны өдрийн “Хөшигийн хөндийн эдийн засгийн чөлөөт бүс байгуулах тухай” 10 дугаар тогтоолыг батлуулсан.
5.Нийслэл Улаанбаатар хотын төвлөрлийг сааруулах, хот хөдөөгийн тэнцвэрт  хөгжлийг хангах зорилтын хүрээнд төрийн захиргааны зарим байгууллагын ажиллах нэгдсэн байрыг Төв аймгийн Хөшигийн хөндий рүү нүүлгэн шилжүүлэх арга хэмжээний талаарх судалгаа тооцоо, Засгийн газрын тогтоолын төслийн хамт  боловсруулж ЗГ-ын 2022.03.09-ний өдрийн хуралдаанаар хэлэлцүүлж   “Төрийн захиргааны зарим байгуулагыг Хөшигийн хөндий рүү нүүлгэн шилжүүлэх арга хэмжээний тухай” ЗГ-ын 98-р тогтоолыг батлуулсан. 
6.ЗГ-ын 2022.04.06-ны өдрийн 143-р тогтоолоор баталсан Шинэ Зуунмод хотын хөгжлийн ерөнхий төлөвлөгөөг хэрэгжүүлэх ажлын хүрээнд “Орон сууц, олон нийт, худалдаа, үйлчилгээний бүсийн хэсэгчилсэн ерөнхий төлөвлөгөө" боловсруулах ажлыг “Некст степ инженеринг” ХХК /200.0 сая төг/,  “Эдийн засгийн чөлөөт бүсийн хэсэгчилсэн ерөнхий төлөвлөгөө” /234.0 сая төг/, “Тээвэр, логистикийн төвийн ТЭЗҮ, эхний ээлжийн хэсэгчилсэн ерөнхий төлөвлөгөө” /339.6 сая төг/-г боловсруулах ажлыг  “Хот төлөвлөлт, судалгааны институт” ОНӨААТҮГ , “Сургалт-Эрдэм шинжилгээ-Үйлдвэрлэлийн цогцолбор”-ын хэсэгчилсэн ерөнхий төлөвлөгөө" /700.0сая төг/ боловсруулах ажлыг  “Нарт дизайн” ХХК тус тус гүйцэтгэсэн. Мөн  ИНЕГ-ын 600 айлын орон сууцны барилгын ажлын зураг төслийн ажлыг /300.0 сая төг/ “Кон-Консалтинг” ХХК  боловсруулж дууссан. Монгол Улсын Ерөнхий сайд Л.Оюун-Эрдэнэ УИХ-ын болон Засгийн газрын холбогдох гишүүдийн хамт 2022.08.12-ны өдөр Төв аймгийн Сэргэлэн сумын нутаг дэвсгэрт Улаанбаатар хотын төвлөрлийг сааруулах, Шинэ Зуунмод хот, шинэ суурьшлын бүс болон эдийн засгийн төрөлжсөн бүс байгуулах бүтээн байгуулалтын хүрээнд "Хөшигийн хөндийн шинэ суурьшлын бүс"-ийн инженерийн дэд бүтцийн эхний ээлжийн ажлыг  эхлүүлж, нээлтийг хийсэн.
7.Засгийн газрын 2022.09.22-ны өдрийн 350 дугаар тогтоолын 28 дугаар хавсралтаар Хөшигийн хөндийн бүтээн байгуулалтын Үндэсний хороог Монгол Улсын Шадар сайд Д.Амарсайханаар ахлуулан байгуулсан. Үндэсний хорооны нарийн бичгийн даргаар БХБЯ-ны сайд Б.Мөнхбаатар ажиллаж байгаа бөгөөд Үндэсний хорооны хурлыг 2022.09.29-ний өдөр Төрийн ордонд зохион байгуулсан. Уг хурлаар Хөшигийн хөндийн шинэ хот, эдийн засгийн чөлөөт бүсийн бүтээн байгуулалтын ажлын явц, “Төв аймгийн Хөшигийн хөндий дэх Шинэ Зуунмод хот, эдийн засгийн чөлөөт бүсийг байгуулах төлөвлөлт, бүтээн байгуулалтын ажлын төлөвлөгөө" -ний төслийг хэлэлцсэн. Төв аймгийн Хөшигийн хөндийд шинэ дагуул хот болон эдийн засгийн чөлөөт бүс байгуулан хөгжүүлэх төлөвлөгөөний төсөлд БХБЯ-ны 2022.09.29-ний өдрийн 1/4487, 3/4488 тоот албан бичгээр холбогдох яамд, төрийн байгууллагууд, Төв аймгийн ЗДТГ-аас санал авч нэгтгэн боловсруулж 2022.09.30-ны өдөр Шадар сайд Д.Амарсайханд танилцуулсан.  Хөшигийн хөндийн бүтээн байгуулалтын Үндэсний хорооны дарга,  Шадар сайд Д.Амарсайхан 2022.10.28-ны өдөр БХБЯ-нд  дээр холбогдох байгууллагуудын төлөөлөлтэй хамтарсан уулзалтыг хийж, эхний ээлжийн бүтээн байгуулалтын ажлууд болох төрийн захиргааны зарим байгууллагуудын нэгдсэн цогцолборын төлөвлөлт,  ИНЕГ-ын 600 айлын орон сууцны барилгын зураг төсөл,  Богдхан төмөр замын ажил, Эдийн засгийн чөлөөт бүсэд гадаадын болон дотоодын хөрөнгө оруулагчдыг татах зэрэг ажлын явцтай танилцаж, үүрэг, чиглэл өгөв. 
 2022.10.25-ны өдөр БХБ-ын сайд Б.Мөнхбаатар болон ЦХХХ-ны сайд Н.Учрал, холбогдох яамны төлөөллүүд хамтарсан уулзалт хийж , Хөшигийн хөндийд шинэ хот, эдийн засгийн чөлөөт бүсийг байгуулахад  харилцаа холбоо, мэдээллийн технологийн чиглэлээр хамтран  ажиллахаар тохиролцсон.                                                                                                                                                                                                                                                                                            </t>
    </r>
    <r>
      <rPr>
        <sz val="10"/>
        <color rgb="FF00B050"/>
        <rFont val="Arial"/>
        <family val="2"/>
      </rPr>
      <t xml:space="preserve">8. Монгол Улсын Шадар сайд, Хөшигийн хөндийн бүтээн байгуулалтын Үндэсний хорооны дарга  Д.Амарсайхан болон БХБ-ын сайд Б.Мөнхбаатар нар 2022.10.31-ний өдөр Төв аймгийн Хөшигийн хөндийд шинэ хот болон эдийн засгийн чөлөөт бүс байгуулах ажлын явц, цаашид авах арга хэмжээний саналыг  Монгол Улсын Ерөнхий сайд Л.Оюун-Эрдэнэ, Монгол Улсын сайд, ЗГХЭГ-ын дарга Д.Амарбаясгалан нарт танилцуулсан.                                                                      9. БХБЯ-наас БНСУ-ын Газар, дэд бүтэц, тээврийн яамтай хамтран “K-city network”-ийн хүрээнд 800.0 мянган ам долларын буцалтгүй тусламжийн санхүүжилтээр "Шинэ Зуунмод - Ухаалаг хот" төслийн концепц баримт бичгийг боловсруулах зөвлөх үйлчилгээг 2022.09.13-ны өдрөөс эхлүүлсэн. Төслийн гүйцэтгэгчээр БНСУ-ын Soosung Engineering консорциум ажиллаж байгаа бөгөөд төслийн баримт бичгийг 8 сарын хугацаанд боловсруулж дуусгана.                                                                                                                                                                                                                                                                                                                                                                                                            10.АХБ-ны 2021-2024 онуудад Монгол Улстай хамтран хэрэгжүүлэх түншлэлийн стратегид багтсан зээл, буцалтгүй тусламж, техникийн туслалцааны хүрээнд “Хөшигийн хөндий орчмын шинэ дагуул хотын дэд бүтцийн хөгжлийн хөрөнгө оруулалтын хөтөлбөр”-ийг хэрэгжүүлэх төслийн санамж бичгийг БХБЯ-наас боловсруулж, ЭЗХЯ, СЯ-аар батлуулан тус банкинд 2022.11.04-ний өдөр хүргүүлсэн.   </t>
    </r>
  </si>
  <si>
    <r>
      <t xml:space="preserve">1.Монгол Улсын 2022 оны төсвийн тухай хуульд Хангайн бүсийн тулгуур төв, Орхон аймгийн төв Эрдэнэт хотын хөгжлийн ерөнхий төлөвлөгөө боловсруулах саналыг БХБЯ-аас 2021.08.13-ны өдрийн1/3248тоот албан бичгийг СЯ-нд хүргүүлж 2022 оны улсын төсөвт  2 тэрбум төгрөгийг тусгуулсан. Үүний дагуу БХБЯ-ны ТНбД-ын 2022.01.18-ны өдрийн А/10-р тушаалаар байгуулагдсан үнэлгээний хороо  Хангайн бүсийн тулгуур төв Эрдэнэт хотын хөгжлийн ерөнхий төлөвлөгөө боловсруулах ажлын гүйцэтгэгчийг сонгон шалгаруулах тендерийг зарлаж гүйцэтгэгч байгууллагаар "Нью  Урбанизм" ХХК-ийг сонгон шалгаруулсан, гэвч МУ-ын 2022 оны улсын төсвийн тодотголоор уг ажлын санхүүжилтийн эх үүсвэр улсын төсвөөс хасагдсан тул тендер хүчингүй болж цуцлагдсан. Хот байгуулалтын тухай хуулийн 15.1.1-т бүсийн хөгжлийн тулгуур төвийн хөгжлийн ерөнхий төлөвлөгөө, тэдгээрийн суурь судалгааг улсын төсвөөс санхүүжүүлэхээр заасны дагуу Хангайн бүсийн тулгуур төв Эрдэнэт хотын хөгжлийн ерөнхий төлөвлөгөөг боловсруулахад шаардлагатай 1.3 тэрбум төгрөгийн санхүүжилтийг 2023 оны улсын төсөвт тусгуулах саналыг СЯ-нд хүргүүлсэн.
2. Өмнөговь аймгийн Ханбогд сумын төвийн хөгжлийн ерөнхий төлөвлөгөөний тодотгол, хэсэгчилсэн ерөнхий төлөвлөгөө боловсруулах ажлыг “Оюу Толгой” ХХК-ийн санхүүжилтээр “Эн Эй Пи” ХХК гүйцэтгэж, Өмнөговьаймгийн ИТХ-ын Тэргүүлэгчдийн 2021.12.02-ны өдрийн хурлаар хэлэлцүүлж Өмнөговь аймгийн ИТХ-ын Тэргүүлэгчдийн хурлын 2021 оны 192-р тогтоолоор баталсан.  Өмнөговь аймгийн Ханбогд сумын төвийн хөгжлийн ерөнхий төлөвлөгөөний тодотгол, хэсэгчилсэн ерөнхий төлөвлөгөөг Барилга, хот байгуулалтын сайдын зөвлөлийн 2022 оны 3 дугаар сарын 24-ний өдрийн хуралдаанаар хэлэлцүүлсэн. Өмнөговь аймгийн Ханбогд сумын төвийн хөгжлийн ерөнхий төлөвлөгөөний тодотгол, хэсэгчилсэн ерөнхий төлөвлөгөөг Засгийн газрын хуралдаанд танилцуулахаар ЗГХЭГ-т 2022 оны 4 дүгээр сарын 7-ны өдрийн 1/1480 тоот албан бичгээр хүргүүлж,   БХБ-ын сайд Б.Мөнхбаатар ЗГ-ын 2022.04.20-ны өдрийн хуралдаанд танилцуулж, ЗГ-ын 2022.04.20-ны өдрийн 19 дүгээр тэмдэглэл гарсан.   Өмнөговь аймгийн Ханбогд сумыг хот болгон хөгжүүлэх ажлын хүрээнд МУ-ын Ерөнхий сайд Л.Оюун-Эрдэнэ 2022.05.26-ны өдөр тус суманд УИХ, Засгийн газрын зарим гишүүний хамт биечлэн ажиллаж “Ханбогд хөгжлийн ерөнхий төлөвлөгөө-2040” төлөвлөлтийн баримт бичгийг танилцуулж, Өмнөговь аймаг, Ханбогд сумын удирдлагуудад хүлээлгэн өгсөн.  БХБ-ын сайд Б.Мөнхбаатар, "Оюутолгой" ХХК-ийн гүйцэтгэх захирал Дэйрдрэ Лингенфэлдер, Өмнөговь аймгийн Засаг дарга Р.Сэддорж, Ханбогд сумын Засаг дарга Х.Нэхийт нар уг ерөнхий төлөвлөгөөг 5 жилийн хугацаатай хэрэгжүүлэхэд "Оюутолгой" ХХК–аас 50 сая долларын хөрөнгө оруулалт хийх санамж бичигт 2022.05.26-ны өдөр гарын үсэг зурсан. 
 3.Өмнөговь аймгийн Цогтцэций сумын төвийн хөгжлийн ерөнхий төлөвлөгөөг шинэчлэн боловсруулах зургийн даалгаврыг 2021.06.14-ний өдөр Өмнөговь аймгийн Засаг дарга баталсан. Зөвлөх үйлчилгээний тендерийг “Эрдэнэс Тавантолгой” ХК-иас зохион байгуулж, гүйцэтгэгчээр “Эрхэт констракшн” ХХК-ийг шалгаруулж 2021.11.17-ны өдрийн ЭТТ-2021/748 дугаар гэрээг байгуулсан.Барилга, хот байгуулалтын сайдын 2022.02.07-ны өдрийн 24 дугаар тушаалаар ЭХЯ, ЗТХЯ, УУХҮЯ, АМГТГ, ГЗБГЗЗГ, “Эрдэнэс таван толгой” ХК, “Тавантолгой төмөр зам” ТӨХК, “Таван толгой” ХК-ийн төлөөллийг оролцуулсан Өмнөговь аймгийн Цогтцэций сумын төвийн хөгжлийн ерөнхий төлөвлөгөөг шинэчлэн боловсруулах ажлыг удирдлага, зохицуулалтаар хангах үүрэг бүхий Ажлын хэсгийг байгуулж ажилласан. Уг хөгжлийн ерөнхий төлөвлөгөөг Цогтцэций сумын ИТХ-ын 2022.09.06-09 өдрийн 8 дугаар хуралдаан, Өмнөговь аймгийн ИТХ-ын 2022.09.12-09.15-ны хуралдаанаар тус тус хэлэлцүүлж дэмжигдсэн. Мөн МАЭ-ийн хот төлөвлөлт, архитектурын орон тооны бус мэргэжлийн зөвлөлийн хурлаар хэлэлцэгдэж зөвлөмж гарсан. Одоо Өмнөговь аймгийн Цогтцэций сумын төвийн хөгжлийн ерөнхий төлөвлөгөөг БХБЯ-ны ШУТТЗХ-аар  хэлэлцүүлэх, экспертиз /магадлал/-ийн дүгнэлт гаргуулах ажлыг зохион байгуулж байна.
4. Өмнөговь аймгийн Гурвантэс сумын төвийн хөгжлийн ерөнхий төлөвлөгөөг боловсруулах зургийн даалгаврыг Барилга хот байгуулалтын сайд болон Өмнөговь аймгийн Засаг дарга нар хамтран 2021/69 дугаартай баталсан. Тус яамнаас ажлын гүйцэтгэгчийг сонгон шалгаруулах тендерийг холбогдох хууль тогтоомжийн хүрээнд зохион байгуулан гүйцэтгэгчээр нийслэлийн "Хот төлөвлөлт судалгааны институт" ОНӨААТҮГ-ыг шалгаруулж, 2021/493 тоот зөвлөх үйлчилгээ үзүүлэх гэрээг байгуулсан. Гүйцэтгэгч байгууллагаас Гурвантэс сумын төвийн хөгжлийн ерөнхий төлөвлөгөөг ерөнхий төлөвлөгөө боловсруулж дуусган БХБ-ын сайд Б.Мөнхбаатарт 2022.10.13-ны өдөр танилцуулсан. Уг хөгжлийн ерөнхий төлөвлөгөөг 2022.05.24-06.21-ний өдрүүдэд Өмнөговь аймгийн ЗДТГ, Гурвантэс сумын ЗДТГ-аар хэлэлцүүлж дэмжигдсэн. </t>
    </r>
    <r>
      <rPr>
        <sz val="10"/>
        <color rgb="FF00B050"/>
        <rFont val="Arial"/>
        <family val="2"/>
      </rPr>
      <t>Мөн 2022.10.12-ны өдрийн МАЭ-ийн хот төлөвлөлт, архитектурын орон тооны бус мэргэжлийн зөвлөлийн хурлаар хэлэлцэгдэж зөвлөмж гарсан. Одоо Өмнөговь аймгийн Гурвантэс сумын төвийн хөгжлийн ерөнхий төлөвлөгөөг БХБЯ-ны ШУТТЗХ-аар  хэлэлцүүлэх, экспертиз /магадлал/-ийн дүгнэлт гаргуулах ажлыг зохион байгуулж байна.</t>
    </r>
  </si>
  <si>
    <r>
      <rPr>
        <sz val="10"/>
        <rFont val="Arial"/>
        <family val="2"/>
      </rPr>
      <t xml:space="preserve">Монгол Улсын 2022 оны Төсвийн тухай хуулийн 2 дугаар хавсралтын XII.4.5-д тусгагдсан “Улсын төсвийн хөрөнгө оруулалтаар дараа онуудад хэрэгжүүлэх төсөл, арга хэмжээний техник, эдийн засгийн үндэслэл, зураг төсөв /Улсын хэмжээнд/” төсөл, арга хэмжээний хүрээнд хэрэгжүүлэх зураг төслийн жагсаалтыг Барилга, хот байгуулалтын сайдын 2022 оны “Жагсаалт батлах тухай” 37 дугаар тушаалаар баталсан. Уг тушаалын дагуу "Нэг газрын зураг", иргэд, олон нийт, бизнесийн зориулалттай "Нээлттэй газрын зураг" цахим үйлчилгээг улсын хэмжээнд нэвтрүүлэх ажлынтехник, эдийн засгийн үндэслэл /ТЭЗҮ/ боловсруулах ажлын даалгаврыг БХБЯ-ны Төрийн нарийн бичгийн дарга 2022.03.02-ны өдөр баталж, Төрийн нарийн бичгийн даргын 2022.01.27-ны өдрийн А/39 дүгээр тушаалаар байгуулагдсан үнэлгээний хороо зөвлөх үйлчилгээний гүйцэтгэгчийг сонгон шалгаруулах тендерийг холбогдох хуулийн дагуу зохион байгуулсан. "Геопорталаар дамжуулан төрийн бодлого, төлөвлөлт, шийдвэр гаргалтын "Нэг газрын зураг", иргэд, олон нийт, бизнесийн зориулалттай "Нээлттэй газрын зураг" цахим үйлчилгээг улсын хэмжээнд нэвтрүүлэх ажлын техник, эдийн засгийн үндэслэл" БХБЯ/202202153 дугаартай зөвлөх үйлчилгээний гэрээг “Нэкст Жи Ай Эс” ХХК-тай 2022 оны 06 дугаар сарын 03-ны өдөр байгуулан ажиллаж байна. </t>
    </r>
    <r>
      <rPr>
        <sz val="10"/>
        <color rgb="FF00B050"/>
        <rFont val="Arial"/>
        <family val="2"/>
      </rPr>
      <t xml:space="preserve">Уг төсөл, арга хэмжээний дунд шатны тайланг хүлээн авч 2022 оны 11 дүгээр сарын 22-ны өдрийн 2022/03 тоот актын дүгнэлтээр баталгаажуулсан. </t>
    </r>
    <r>
      <rPr>
        <sz val="10"/>
        <color theme="1"/>
        <rFont val="Arial"/>
        <family val="2"/>
      </rPr>
      <t xml:space="preserve">
</t>
    </r>
  </si>
  <si>
    <r>
      <t>1.“Улсын хэмжээнд хаягийн мэдээллийн нэгдсэн системийг байгуулж, хэрэглээнд нэвтрүүлэх” ажлын гүйцэтгэл, үр дүнгийн талаарх мэдээллийг Засгийн газрын хуралдаанд танилцуулахаар БХБ-ын сайдын 2022 оны 1/725 тоот албан бичгээр тус ажлын танилцуулгыг ЗГХЭГ-т хүргүүлж, Засгийн газрын 2022.03.09-ний өдрийн хуралдаанд танилцуулж, 15 дугаар тэмдэглэл гарсан. 
Засгийн газрын хуралдааны 2022 оны 15 дугаар тэмдэглэлээр “Гудамж, зам, талбай, үл хөдлөх эд хөрөнгийг хаягжуулах журам”-д оруулах нэмэлт өөрчлөлтийн төсөл, “Хаягийн мэдээллийн нэгдсэн системийг улсын хэмжээнд хэрэглээнд нэвтрүүлэх тухай” Засгийн газрын тогтоолын төслийг тус тус боловсруулж, Засгийн газрын хуралдаанаар хэлэлцүүлэн батлуулахыг Барилга, хот байгуулалтын сайд Б.Мөнхбаатарт даалгасан. Үүний дагуу дагуу “Хаягийн мэдээллийн нэгдсэн системийг хэрэглээнд нэвтрүүлэх тухай”, Засгийн газрын 2019 оны 325 дугаар тогтоолоор баталсан “Гудамж, зам, талбай, үл хөдлөх эд хөрөнгийг хаягжуулах журамд өөрчлөлт оруулах тухай” Засгийн газрын тогтоолын төслийг тус тус боловсруулж, БХБ-ын сайдын 2022 оны 1/1012 тоот албан бичгээр Засгийн газрын гишүүдээс санал авч, тогтоолын төслүүдийг танилцуулгын хамт БХБ-ын сайдын 2022.04.19-ны өдрийн 1/1832 тоот албан бичгээр ЗГХЭГ-т хүргүүлж, Засгийн газрын 2022.05.04-ний өдрийн хуралдаанаар тус тус хэлэлцүүлсэн.  
“Хаягийн мэдээллийн сангийн нэгдсэн системийг хэрэглээнд нэвтрүүлэх тухай” Засгийн газрын тогтоолын төслийг Засгийн газрын 2022.05.04-ний өдрийн өдрийн 180 дугаар тогтоолоор,  “Гудамж, зам, талбай, үл хөдлөх эд хөрөнгийг хаягжуулах журамд өөрчлөлт оруулах тухай” Засгийн газрын тогтоолын төслийг 181 дүгээр тогтоолоор тус тус баталсан.    
2.</t>
    </r>
    <r>
      <rPr>
        <sz val="10"/>
        <color rgb="FF00B050"/>
        <rFont val="Arial"/>
        <family val="2"/>
      </rPr>
      <t xml:space="preserve"> БХБЯ, ЦХХХЯ, ГЗБГЗЗГ, УБЕГ, нийслэлийн ЗДТГ, хувийн хэвшлүүдийн оролцсон хаягийн мэдээллийн сангийн нэгдсэн системийн асуудлаар 2022.10.27-ны өдөр уулзалт зохион байгуулж,  “Хаягийн мэдээллийн сангийн нэгдсэн системийг хэрэглээнд нэвтрүүлэх тухай” Засгийн газрын 2022 оны 180 дугаар тогтоолыг хэрэгжүүлэхэд тулгамдаж байгаа асуудлыг судлан тодорхойлж, цаашид авах арга хэмжээний санал, дүгнэлтийг боловсруулах, салбар хоорондын уялдааг ханган хамтран ажиллах үүрэг бүхий ажлын хэсгийг БХБ-ын сайд, ЦХХХ-ны сайдын 2022.11.08-ны өдрийн 227/А/76 дугаар  хамтарсан тушаалаар байгуулсан. Тус ажлын хэсгийн хурлыг 2022.11.11-ний өдөр зохион байгуулж,  ажлын төлөвлөгөөг гарган ажиллаж байна. </t>
    </r>
  </si>
  <si>
    <r>
      <rPr>
        <sz val="10"/>
        <rFont val="Arial"/>
        <family val="2"/>
      </rPr>
      <t>Монгол Улсын 2022 оны Төсвийн тухай хуулийн 2 дугаар хавсралтын XII.4.5-д тусгагдсан “Улсын төсвийн хөрөнгө оруулалтаар дараа онуудад хэрэгжүүлэх төсөл, арга хэмжээний техник, эдийн засгийн үндэслэл, зураг төсөв /Улсын хэмжээнд/” төсөл, арга хэмжээний хүрээнд хэрэгжүүлэх зураг төслийн жагсаалтыг Барилга, хот байгуулалтын сайдын 2022 оны “Жагсаалт батлах тухай” 37 дугаар тушаалаар баталсан. “Улсын хэмжээнд 3D, 4D /хэмжээст/ кадастрын мэдээллийн нэгдсэн системийг байгуулах, хэрэглээнд нэвтрүүлэх” ажлын техник, эдийн засгийн үндэслэл” боловсруулах ажлын 2021/91 тоот далгаврыг ТНбД-аар батлуулан зөвлөн үйлчилгээний сонгон шалгаруулалтыг хийж Б.Галмандах ахлагчтай зөвлөх багийг шалгаруулан 2022.04.01-ний өдөр 2022/96 тоот зөвлөх үйлчилгээний гэрээ байгуулсан.
Уг гэрээт ажлын тайланг  ГЗБГЗЗГ-ын даргын дэргэдэх зөвлөлийн хурлаар 2022.09.16-ны өдөр, ГЗБГЗЗГ-ын дэргэдэх салбарын орон тооны мэргэжлийн зөвлөлийн хурлаар 2022.9.23-ны өдөр тус тус хэлэлцүүлж зөвлөмж гарсан. Мөн зөвлөх багийн боловсруулсан ТЭЗҮ-д хөндлөнгийн шинжээчийн  дүгнэлтийг  2022.10.13-ны өдөр гаргуулж, эцсийн шатны тайланг хүлээн авч ГЗБГЗЗГ-аас захиалагчийн хяналтын дүгнэлтийг гаргаад байна.</t>
    </r>
    <r>
      <rPr>
        <sz val="10"/>
        <color rgb="FFFF0000"/>
        <rFont val="Arial"/>
        <family val="2"/>
      </rPr>
      <t xml:space="preserve"> </t>
    </r>
    <r>
      <rPr>
        <sz val="10"/>
        <color rgb="FF00B050"/>
        <rFont val="Arial"/>
        <family val="2"/>
      </rPr>
      <t>Улсын хэмжээнд 3D, 4D /хэмжээст/ кадастрын мэдээллийн нэгдсэн системийг байгуулах, хэрэглээнд нэвтрүүлэх” ажлын техник, эдийн засгийн үндэслэл”-ийг  БХБЯ-ны ШУТТЗХ-аар  хэлэлцүүлэх ажлыг зохион байгуулж байна.</t>
    </r>
  </si>
  <si>
    <t>1. Монгол Улсын Засгийн газрын 2022.07.05-ны өдрийн хуралдаанаар "Геодезийн солбицол, өндөр, тусгагийн нэгдсэн тогтолцоог шинэчлэн батлах тухай" асуудлыг хэлэлцүүлж, Засгийн газрын 267 дугаар тогтоолоор батлуулсан.
2. Засгийн газрын 2022 оны 267 дугаар тогтооолын 2 дахь заалтын дагуу геодезийн солбицлын ITRF2020 тогтолцоонд шилжсэнтэй холбогдуулан хэрэгжүүлэх арга хэмжээний төлөвлөгөөг  2022.09.09-ний өдөр БХБ-ын сайдаар батлуулсан.
3. Монгол Улсын Засгийн газрын 2022 оны 267 дугаар тогтоол болон МУЗГҮАХХАХТ-ний 3.7.2.1 дэх арга хэмжээг хэрэгжүүлэх ажлын хүрээнд улсын хэмжээнд хот суурингийн төвийн 1:1000-ны масштабтай байр зүйн зураг, газар доорх шугам сүлжээний зургийг солбицлын ITRF2020 эринд шилжүүлэх ажлыг 2023 оноос эхлэн орон нутгийн төсвөөр хийх чиглэлийг  Нийслэл болон 21 аймгийн Засаг дарга нарт хүргүүлэх ажлыг зохион байгуулсан. Үүнд, тус яамны харьяа Газар зохион байгуулалт, геодези, зураг зүйн газраас боловсруулсан нийслэл Улаанбаатар хотын 1:500-ны масштабтай байр зүйн зургийг, 21 аймгийн төвийн 1:1000-ны масштабтай байр зүйн зураг, газар доорх, дээрх инженерийн шугам сүлжээний зургийг орон нутгийн төсвийн хөрөнгөөр солбицлын ITRF2020 эринд хийх ажлын танилцуулга болон хөрөнгө оруулалтын тооцоог Нийслэлийн Засаг дарга бөгөөд Улаанбаатар хотын захирагчид 2022.10.07-ны өдрийн 1/4630, Дархан-Уул, Орхон аймгийн Засаг дарга нарт 2022.08.23-ны өдрийн 1/4036, 1/4037 тоот албан бичгээр, 21 аймгийн /Дархан-Уул, Орхон аймгаас бусад/ Засаг дарга нарт 2022.10.07-ны өдрийн 1/4631 тоот албан бичгээр тус тус хүргүүлсэн.    
4. Монгол Улсын 2023 оны төсвийн тухай хуульд уг төсөл арга хэмжээний төсвийг тусгуулах төсвийн санал, холбогдох мэдээллийг боловсруулж 2022 оны 05 дугаар сарын 31-ний өдрийн 1/2486 тоот албан бичгээр Сангийн яаманд хүргүүлсэн.</t>
  </si>
  <si>
    <r>
      <t xml:space="preserve">1.Монгол Улсын 2022 оны Төсвийн тухай хуулийн 2 дугаар хавсралтын XII.4.5-д тусгагдсан “Улсын төсвийн хөрөнгө оруулалтаар дараа онуудад хэрэгжүүлэх төсөл, арга хэмжээний техник, эдийн засгийн үндэслэл, зураг төсөв /Улсын хэмжээнд/” төсөл, арга хэмжээний хүрээнд хэрэгжүүлэх зураг төслийн жагсаалтыг Барилга, хот байгуулалтын сайдын 2022 оны “Жагсаалт батлах тухай” 37 дугаар тушаалаар баталсан. Энэхүү тушаалын дагуу Төрийн нарийн бичгийн даргын 2022.01.27-ны өдрийн А/39 дүгээр тушаалаар байгуулагдсан үнэлгээний хороо “Цахим үйл ажиллагаатай газрын биржийг газрын асуудал эрхэлсэн төрийн захиргааны байгууллагын эрхлэх асуудлын хүрээнд байгуулж, газрын сан бүрдүүлэх, газар хөгжүүлэлт хийх ажлын техник эдийн засгийн үндэслэл”  боловсруулах зөвлөх үйлчилгээний гүйцэтгэгчээр “Ланд овнер” ХХК-ийг  шалгаруулж, 2022/283 тоот гэрээг байгуулан ажлыг гүйцэтгэж байна. Зөвлөх үйлчилгээний эхлэлийн шатны тайланг 2022.09.15-ны өдөр хүлээн авсан.            </t>
    </r>
    <r>
      <rPr>
        <sz val="10"/>
        <color rgb="FFFF0000"/>
        <rFont val="Arial"/>
        <family val="2"/>
      </rPr>
      <t xml:space="preserve">                                                                                                                                                                                                                                                                             </t>
    </r>
    <r>
      <rPr>
        <sz val="10"/>
        <color rgb="FF00B050"/>
        <rFont val="Arial"/>
        <family val="2"/>
      </rPr>
      <t xml:space="preserve">2. Газрыг эдийн засгийн эргэлтэд оруулах хүрээнд Газрын биржээр дамжуулан 2022 онд улсын хэмжээнд нийт 3786 удаа цахимаар болон танхимаар газрын дуудлага худалдаа зарлаж 6458 оролцогч орсон. Эдгээр зарлагдсан дуудлага худалдаанаас  998 газар буюу нийт 135 472 648 м2 талбай дуудлагаар худалдагдаж 26,500,966,000 төгрөг төсөвт төвлөрүүлсэн. </t>
    </r>
  </si>
  <si>
    <t>Төслийн эхний ээлжийн дэд бүтцийн ажлын хөрөнгө оруулалтыг 2023 оны улсын төсөвт бүрэн тусган шийдвэрлүүлж, эхэлсэн бүтээн байгуулалтын ажлыг дуусгах.</t>
  </si>
  <si>
    <t>Санхүүжилт шийдвэрлэх</t>
  </si>
  <si>
    <t>БХБЯ,ОССХ</t>
  </si>
  <si>
    <r>
      <t>1.Замын-Үүд, Алтанбулаг, Бичигт хилийн боомтуудын хөгжлийн ерөнхий төлөвлөгөөний зураг төслийн баримт бичгүүдийг тус яамны 2022.02.23-ны өдрийн 3/680 тоот албан бичгээр Монгол Улсын Боомтын үндэсний зөвлөлд хүлээлгэн өгсөн. - Засгийн газрын тогтоол болон Хилийн боомтын үндэсний зөвлөлийн тогтоолоор баталсан 11 хилийн боомтын хөгжлийн ерөнхий төлөвлөгөөг Газар зохион байгуулалт, төлөвлөлтийн цахимд системд бүртгэн оруулсан. Үүнээс дараах 5 хилийн боомт /"Гашуунсухайт","Замын- Үүд","Алтанбулаг" ,"Шивээхүрэн", "Бичигт"/-ын хөгжлийн ерөнхий төлөвлөгөөний зураглалыг тоон байдлаар хөрвүүлсэн.
- МУ-ын Ерөнхий сайдын 2022 оны 110 дугаар захирамжаар байгуулагдсан Монгол Улсын хилийн зурваст ашиглах газрын хэмжээг тогтоох, хилийн зурвас, боомтын орчимд иргэн, хуулийн этгээдэд олгосон газрын зөвшөөрлийг цаашид хэрхэн шийдвэрлэх талаар судалж, санал танилцуулах үүрэг бүхий Ажлын хэсгийн бүрэлдэхүүнд тус яамны ТНБД С.Магнайсүрэн орж ажиллаж байна. Мөн ЗТХЯ-наас 2022.10.12-ны өдөр “Шинэ сэргэлтийн бодлого”-д тусгагдсан “Боомтын сэргэлт”-ийн хүрээнд боомтуудын хатуу, зөөлөн дэд бүтцийг хөгжүүлэн ачаа болон зорчигч нэвтрүүлэх хүчин чадлыг нэмэгдүүлэх, төмөр зам болон хатуу хучилттай авто замаар холбох, хуурай боомтуудыг хөгжүүлэх зорилтуудын хүрээнд хэрэгжих төсөл, хөтөлбөрүүдийн ажлын явц, шийдвэрлэх шаардлагатай асуудлуудын талаар  хийсэн уулзалтад тус яамны ХБГХБЗГ-ын шинжээч Э.Ариунням оролцож, хилийн боомтуудын хөгжлийн ерөнхий төлөвлөгөө боловсруулах ажлын явцын талаарх мэдээллийг танилцуулсан.
2.Азийн Хөгжлийн Банкны төслийн санхүүжилтээр зураг төслийн "ТГТ" ХХК-ийн боловсруулсан "Замын-үүд чөлөөт бүсийн хөгжлийн ерөнхий төлөвлөгөөний тодотгол, хэсэгчилсэн ерөнхий төлөвлөгөө”-ний зураг төслийн баримт бичгийг тус яамнаас Засгийн газрын хуралдаанаар хэлэлцүүлэн батлуулахаар Монгол Улсын Шадар сайдад 2022.03.02-ны өдрийн 1/829 тоот албан бичгээр хүргүүлсэн. Тус яамнаас Алтанбулаг, Цагааннуур, Хөшигийн хөндийн эдийн засгийн чөлөөт бүсийн хөгжлийн ерөнхий төлөвлөгөөг боловсруулах ажлыг зохион байгуулж байгаа бөгөөд Алтанбулаг, Цагааннуурын чөлөөт бүсийн ерөнхий төлөвлөгөөний ажлын явцын талаар 2022 оны 06 дугаар  сарын 27-ны өдөр Эдийн засаг, хөгжлийн дэд сайд С.Наранцогт болон холбогдох албан тушаалтнуудад танилцуулсан.                                                                                                                                                                                                                                          3.Шинэ Зуунмод хотын хөгжлийн ерөнхий төлөвлөгөөг боловсруулан, магадлалын нэгтгэсэн дүгнэлтийг гаргуулж Засгийн газрын 2022.04.06-ны өдрийн хуралдаанаар хэлэлцүүлж,  Хот байгуулалтын тухай хуулийн 6.1.4 дэх заалтын дагуу  “Шинэ Зуунмод хотын хөгжлийн ерөнхий төлөвлөгөө батлах тухай” ЗГ-ын 143-р тогтоолыг батлуулсан. -“Хөшигийн хөндий орчмын шинэ дагуул хотын дэд бүтэц” төслийн хүрээнд “Шинэ Зуунмод” хотын эхний ээлжийн инженерийн бэлтгэл арга хэмжээ болон инженерийн шугам сүлжээний 2,173.3 сая төгрөгийн 6 төрлийн ажлын зураг төслийг захиалж боловсруулан, инженерийн бэлтгэл арга хэмжээ, цахилгаан хангамж, ус хангамж, мэдээлэл холбооны зураг төслүүдийн магадлалын нэгтгэсэн дүгнэлтийг гаргуулсан . 2022  онд улсын төсвийн санхүүжилтээр эхний ээлжийн инженерийн шугам сүлжээний дараах ажлуудын барилга угсралтыг эхлүүлээд байна. Үүнд, ус хангамжийн эх үүсвэр, шугам сүлжээ /гүний худаг, 16  км салбар шугам/-ний гүйцэтгэгчээр "Эс Энд Трейд" ХХК шалгарч нь БХБЯамтай 2022/412 тоот гэрээ байгуулан барилга угсралтын ажлыг 2022.10.07-ны өдөр эхлүүлсэн бөгөөд</t>
    </r>
    <r>
      <rPr>
        <sz val="10"/>
        <color rgb="FF00B050"/>
        <rFont val="Arial"/>
        <family val="2"/>
      </rPr>
      <t xml:space="preserve"> 2022.11.22-ны өдрийн байдлаар 1400м газар шорооны ажил хийгдсэн бөгөөд ф280мм-ын хуванцар хоолойн наалт, гар пракц, хийн шахалт, буцаан булалтын ажил тус тус хийгдэж 8 хувийн гүйцэтгэлтэй үргэлжилж байна.</t>
    </r>
    <r>
      <rPr>
        <sz val="10"/>
        <rFont val="Arial"/>
        <family val="2"/>
      </rPr>
      <t xml:space="preserve"> Цахилгаан хангамжийн шугам сүлжээний ажлын гүйцэтгэгчээр "Билгүүн Од констракшн" ХХК тус тус шалгарч захиалагчтай гэрээ байгуулан 2022.09.12-ны өдөр барилга угсралтын ажлыг эхлүүлсэн бөгөөд 7.5 хувьтай үргэлжилж байна.                                                
4. Өмнөговь аймгийн Ханбогд сумын төвийн хөгжлийн ерөнхий төлөвлөгөөний тодотгол, хэсэгчилсэн ерөнхий төлөвлөгөө боловсруулах ажлыг “Оюу Толгой” ХХК-ийн санхүүжилтээр “Эн Эй Пи” ХХК гүйцэтгэж, Өмнөговь аймгийн ИТХ-ын Тэргүүлэгчдийн 2021.12.02-ны өдрийн хурлаар хэлэлцүүлж Өмнөговь аймгийн ИТХ-ын Тэргүүлэгчдийн хурлын 2021 оны 192-р тогтоолоор баталсан.  Өмнөговь аймгийн Ханбогд сумын төвийн хөгжлийн ерөнхий төлөвлөгөөний тодотгол, хэсэгчилсэн ерөнхий төлөвлөгөөг Барилга, хот байгуулалтын сайдын зөвлөлийн 2022.03.24-ний өдрийн хуралдаанаар хэлэлцүүлсэн. Өмнөговь аймгийн Ханбогд сумын төвийн хөгжлийн ерөнхий төлөвлөгөөний тодотгол, хэсэгчилсэн ерөнхий төлөвлөгөөг Засгийн газрын хуралдаанд танилцуулахаар ЗГХЭГ-т 2022.04.07-ны өдрийн 1/1480 тоот албан бичгээр хүргүүлж, БХБ-ын сайд Б.Мөнхбаатар ЗГ-ын 2022.04.20-ны өдрийн хуралдаанд танилцуулж, ЗГ-ын 2022.04.20-ны өдрийн 19 дүгээр тэмдэглэл гарсан.   Өмнөговь аймгийн Ханбогд сумыг хот болгон хөгжүүлэх ажлын хүрээнд МУ-ын Ерөнхий сайд Л.Оюун-Эрдэнэ 2022.05.26-ны өдөр тус суманд УИХ, Засгийн газрын зарим гишүүний хамт биечлэн ажиллаж “Ханбогд хөгжлийн ерөнхий төлөвлөгөө-2040” төлөвлөлтийн баримт бичгийг танилцуулж, Өмнөговь аймаг, Ханбогд сумын удирдлагуудад хүлээлгэн өгсөн.  БХБ-ын сайд Б.Мөнхбаатар, "Оюутолгой" ХХК-ийн гүйцэтгэх захирал Дэйрдрэ Лингенфэлдер, Өмнөговь аймгийн Засаг дарга Р.Сэддорж, Ханбогд сумын Засаг дарга Х.Нэхийт нар уг ерөнхий төлөвлөгөөг 5 жилийн хугацаатай хэрэгжүүлэхэд "Оюутолгой" ХХК–аас 50 сая долларын хөрөнгө оруулалт хийх санамж бичигт 2022.05.26-ны өдөр гарын үсэг зурсан. 
</t>
    </r>
  </si>
  <si>
    <r>
      <t xml:space="preserve">"Эрх зүйн шинэтгэлт ба хүний эрх; Газрын эрх зүйн анхаарах асуудал" цуврал хэлэлцүүлгийн хүрээнд 2022.03.10-ны өдөр Хууль зүйн үндэсний хүрээлэнгийн танхимд Газрын багц хуулийн төслийг танилцуулсан бөгөөд УИХ-ын тамгын газар, холбогдох яамд, төрийн болон хувийн хэвшлийн төлөөллүүд оролцсон. 
БХБ-ын сайдын 2022 оны Газрын багц хуулийн төслийг Засгийн газрын хуралдаанаар хэлэлцүүлэх зөвшөөрөл авахаар Хууль зүй, дотоор хэргийн сайд, Сангийн сайдад хүргүүлж, үүнтэй холбогдуулан газрын багц хуулийн төслийг ХЗДХЯ-тай 2022.01.21-ний өдөр, СЯ-тай 2 сарын 13-ны өдөр тус тус танилцуулж, гарсан саналыг хуулийн төсөлд тусгахад хамтран ажилласан. 
Газрын багц хуулийн төслийг Засгийн газрын хуралдаанаар хэлэлцүүлэх зөвшөөрлийг ХЗДХ-ын сайдаас 2022.04.25-ны өдрийн 1/2349, Сангийн сайдаас 2022.04.29-ний өдрийн 01/2731 тоот албан бичгээр тус тус авсан.
Газрын багц хуулийн төсөлд ХЗДХ-ийн сайд болон Сангийн сайдаас өгсөн зөвшөөрөлд дурдсан саналыг тусган, холбогдох тооцоо судалгаа, дагалдан гарах хуулиудын төслийг боловсруулж, Засгийн газрын хуралдаанаар хэлэлцүүлэхээр ЗГХЭГ-т 2022.3.25-ны 1/1250 дугаар албан бичгээр хүргүүлж Засгийн газрын 2022.05.11-ний өдрийн ээлжит хуралдаанаар хэлэлцүүлэн УИХ-д өргөн мэдүүлэхээр шийдвэрлэсний дагуу холбогдох зөвшөөрлийг Хууль зүй, дотоод хэргийн сайдаас 2022.06.02-ны 1/3091 тоот албан бичгээр, Сангийн сайдаас 2022.05.31-ний өдрийн 01/3769 тоот албан бичгээр тус тус авсан.Газрын багц хуулийн төслийг УИХ-д 2022 оны 06 дугаар сарын 13-ны өдөр өргөн мэдүүлсэн. Газрын тухай багц хуулийн төслийг УИХ-ын намрын чуулганаар хэлэлцүүлэх бэлтгэл ажлын хүрээнд 2022 оны 09 дүгээр сарын 27-ны өдөр УИХ-ын Тамгын газрын зөвлөх, рефрентүүдтэй уулзалт зохион байгуулж хуулийн төслүүдийг танилцуулж, санал солилцсон.  Мөн  2022.09.30-ны өдөр УИХ-ын гишүүдэд Газрын багц хуулийн төслийг танилцуулах ажлыг зохион байгуулав. </t>
    </r>
    <r>
      <rPr>
        <sz val="10"/>
        <color rgb="FF00B050"/>
        <rFont val="Arial"/>
        <family val="2"/>
      </rPr>
      <t>Газрын багц хуулийн төслийг 2022.11.07-ны өдөр Монгол Ардын Намын бүлгийн хуралдаанаар хэлэлцүүлж 69.9 хувиар, 2022.11.15-ны өдөр Байгаль орчин, хүнс, хөдөө аж ахуйн байнгын хорооны хурлаар хэлэлцүүлж 66.7 хувиар хэлэлцэх эсэхийг тус тус дэмжсэн. 2022.11.17-ны өдрөөс УИХ-ын нэгдсэн чуулганы хуралдаанаар Газрын багц хуулийн төслийг хэлэлцэж эхлээд байна.</t>
    </r>
  </si>
  <si>
    <t xml:space="preserve">1.Замын-Үүдийн эдийн чөлөөт бүсэд зориулсан дулааны станц, ус хангамжийн эх үүвэр, ус цэвэршүүлэх үйлдвэр, цэвэрлэх байгууламжийг барьж ашиглалтад оруулсан.                                                                     
2.АХБ-ны хөнгөлөлттэй зээлээр хэрэгжүүлж буй Эдийн засгийн хамтын ажиллагааны бүсийг хөгжүүлэх төсөл-МОН3936 төслийн хүрээнд "Замын-Үүд" чөлөөт бүсийн 1-р үе шатны дэд бүтэц, гүний гарцын шалган нэвтрүүлэх нэг цэгийн үйлчилгээний цогцолбор барилга байгууламжийн нарийвчилсан инженерийн зураг төсөл боловсруулах зөвлөхөөр шалгарсан "Сонголт Дизайн" ХХК-тай 2022.03.25-нд гэрээ байгуулсан. "Сонголт Дизайн" ХХК чөлөөт бүсийн нарийвчилсан инженерийн зураг төсөл боловсруулах ажлын хуваарь, бүтээгдэхүүн хүргэлтийн хуваарь, гүйцэтгэх ажлууд болон ЗҮЧБ-д өмнө баригдсан инженерийн шугам сүлжээний өнөөгийн нөхцөл байдал, байр зүйн зургийн судалгааг багтаасан эхлэлийн тайланг төслийн нэгжид ирүүлснийг хянаж, зөвлөмж чиглэл өгч 2022.08.29 болон 2022.10.24-нд тус тус баталгаажуулан хүлээн авсан.
"Замын-Үүд" чөлөөт бүсийн хөгжлийн ерөнхий төлөвлөгөө /тодотгол/, хэсэгчилсэн ерөнхий төлөвлөгөө/300га/-г ЗГ-ын хуралдаанаар хэлэлцүүлж батлуулахаар Шадар сайдын ажлын алба болон ЭЗХЯ-нд 2022 оны 4-р сард хүргүүлсэн бөгөөд холбогдох шийдвэр гараагүй байна. Замын-Үүд чөлөөт бүсийн хөгжлийн ерөнхий төлөвлөгөө /тодотгол/, хэсэгчилсэн ерөнхий төлөвлөгөө /300га/-тэй уялдуулан чөлөөт бүсийн 2-р хэлхээний ажлын зураг төсөл боловсруулах даалгаврын төслийг боловсруулж ЗТХЯ, Хил, Гааль, Мэргэжлийн хяналт, харьяатын алба, хорио цээрийн зэрэг холбогдох мэргэжлийн байгууллагуудаас санал авч тусган батлуулахад бэлэн болсон. 
"Сонголт дизайн" ХХК-ийн санхүүжилтийн хүсэлтийг АХБ-нд уламжилсан. Төслийн явцыг эрчимжүүлэх талаар Монгол Улсын Засгийн газар, АХБ хооронд 2022.08.19-нд Харилцан ойлголцлолын санамж бичиг байгуулаад байна. Биелэлт 100%. 
3.Сэлэнгэ аймгийн Алтанбулаг сумын Эдийн засгийн чөлөөт бүсийн ариутгах татуургын шугам сүлжээний зураг төсөл, угсралтын ажлын гүйцэтгэгчийг сонгон шалгаруулах тендерийг 2022.02.10-нд зарласан. Тендерийн нээлтийг 2022.03.14-нд зохион байгуулсан. Үнэлгээний хороо хуралдаж, шийдвэрээ гарган 2022.03.22-нд шалгарсан компанид албан бичиг хүргүүлсэн. Шалгарсан "Нягт холбоос" ХХК-тай гэрээ байгуулж ажиллах талаар Барилгын хөгжлийн төвд 2022.03.30-ны 3/1346 тоот албан бичгийг хүргүүлж, гэрээ байгуулсан. Захиалагчийн хяналтыг Барилгын хөгжлийн төв хэрэгжүүлэн ажиллаж байна. Ажлын гүйцэтгэл 70%-тай. </t>
  </si>
  <si>
    <t xml:space="preserve">АХБ-ны санхүүжилтээр "Улаанбаатар хотын гэр хорооллыг хөгжүүлэх хөрөнгө оруулалтыг дэмжих хөтөлбөр"-ийг 10 жилийн хугацаанд 3 үе шаттайгаар Сэлбэ, Баянхошуу, Дамбадаржаа, Дэнжийн 1000, Толгойт, Шархад гэсэн дэд төвүүдийг шинээр барихаар нийт 79 ажил төлөвлөсөн. Үүнээс 2016-2021 онд 34 ажлыг хэрэгжүүлсэн, 2022 онд дараах 13 төсөл, арга хэмжээ хэрэгжүүлэн ажиллаж байна. Үүнд:
1.Зүүн хойд бүсийн усан сангаас Тасганы усан сан хүртэлх цэвэр ус дамжуулах гол шугам болон бохир усны шугам сүлжээний ажил-67.5%;
2.Тасганы усан сангаас 3,4-р хорооллын усан сан, баруун дүүргийн насос станц хүртэлх цэвэр ус дамжуулах гол шугамын барилга угсралтын ажил-86.7%;
3. Баян хошуу дэд төвийн цэцэрлэгт хүрээлэнгийн ажил-63.5%;
4. Баян хошуу дэд төвийн 240 хүүхдийн цэцэрлэгийн барилгын ажил 17.25%,                                                                                                                                                            
5.Олон нийтийн хөгжлийн төвийн барилгын ажил 28%,                                                                                                                                                                                             
6.Түрээсийн 2 блок 126 айлын орон сууцны барилгын ажил 89.6%;                                                                                                                                                                         
7.Спорт цогцолбор-23.2%,                                                                                                                                                                                                                                                  
8.Нийгмийн барилга байгууламжуудын ус хангамж, ариутгах татуурга болон дулааны шугамын угсралтын ажил- 60.3%;
9.Морингийн даваа орчмын шинэ суурьшлын бүсийг инженерийн шугам сүлжээний эх үүсвэрээр хангах ажил 91%;
10.Дамбадаржаа дэд төвийн үерийн хамгаалалтын сувгийн ажил 68.4%; 
11.Гал түймэр унтраах аврах 29-р ангийн барилгын ажил 3.3%; 
12.Толгойт дэд төвийн үерийн хамгаалалтын барилга байгууламжийн ажил 69.5%,                               
13. Сургалтын төвийн барилга угсралтын ажил 21%-тай байна. 
</t>
  </si>
  <si>
    <t>1. Засгийн газрын 2021 оны 161-р тогтоолоор "Сумын хөгжил: Инженерийн дэд бүтцийн хангамж" төсөл, арга хэмжээг батлуулсан. Энэ төсөл арга хэмжээний хүрээнд 2021-2024 онд нийт 19 аймгийн 59 суманд инженерийн дэд бүтцийн хангамжийн шугам сүлжээг барьж байгуулахаар төлөвлөсөн. 
2. Улсын төсвийн хөрөнгө оруулалтаар 2020 онд “Сумын төвийн шинэчлэл” төслийг 5 аймгийн 5 сумын төвд хэрэгжүүлэх ажил эхэлсэн. Үүнээс: Архангай аймгийн Эрдэнэмандал, Баянхонгор аймгийн Өлзийт, Өвөрхангай аймгийн Хайрхандулаан сумдын ажил дуусаж, 2021 онд ашиглалтад орсон. Харин Завхан аймгийн Отгон болон Хэнтий аймгийн Батноров сумын төслийн ажил 2022 оны байдлаар 95%-тай байна. 
3.2022 онд "Сумын хөгжил: Инженерийн дэд бүтцийн хангамж" төсөл, арга хэмжээний хүрээнд улсын төсвийн хөрөнгө оруулалтаар 9 аймгийн 18 сумын төвийн инженерийн шугам сүлжээ, барилга байгууламжийн барилга угсралтын ажил, 5 аймгийн 15 суманд сумын инженерийн дэд бүтцийн хангамжийн шугам сүлжээний зураг төслийг гүйцэтгэж байна. Үүнд:
I. Барилга угсралтын ажил
Архангай, Ихтамир сум, Баянхонгор, Баацагаан, Галуут, Эрдэнцогт сумд, Говь-Алтай, Алтай сум, Дорнод, Дашбалбар сум, Дундговь, Луус сум, Төв, Борнуур, Дэлгэрхаан, Сэргэлэн, Эрдэнэ, Баянчандмань сумд, Өвөрхангай, Бат-Өлзий, Уянга, Хужирт сум, Сэлэнгэ, Алтанбулаг сум, Хэнтий, Дэлгэрхаан, Галшар суманд төсөл хэрэгжүүлэх гүйцэтгэгчийг сонгон шалгаруулж барилга угсралтын ажлыг эхлүүлсэн. 
Дээрх сумдад 2022 онд гүйцэтгэхээр төлөвлөсөн ажил: Архангай, Ихтамир суманд 100%, Баянхонгор, Баацагаан суманд 15%, Галуут суманд 85%, Эрдэнэцогт суманд 85%, Говь-Алтай, Алтай суманд 100%, Дорнод, Дашбалбар суманд 100%, Дундговь, Луус суманд 100%, Өвөрхангай, Бат-Өлзий суманд 100%, Хужирт суманд 100%, Уянга суманд 10%, Сэлэнгэ, Алтанбулаг суманд 15%, Төв, Борнуур суманд 100%, Дэлгэрхаан суманд 100%, Эрдэнэ суманд 100%, Сэргэлэн суманд 100%, Баянчандмань суманд 100%, Хэнтий, Галшар суманд 100%, Дэлгэрхаан суманд 100%-ийн гүйцэтгэлтэй.
Нийт ажил 84%-ийн гүйцэтгэлтэй.
II. Зураг төслийн ажил
5 аймгийн 15 суманд сумын инженерийн дэд бүтцийн хангамжийн шугам сүлжээний зураг төслийг гүйцэтгэж байна.
1.Сүхбаатар, Баяндэлгэр сум-100%, 2. Төв, Алтанбулаг сум-100%, 3.Төв, Архуст сум-15%, 4.Төв, Батсүмбэр сум-100%, 5. Төв, Баян сум- 100%, 6. Төв, Бүрэн сум-15% 7. Төв, Жаргалант сум-100%, 8. Төв, Угтаалцайдам сум-100%, 9. Төв, Эрдэнэсант сум- 100%, 10. Увс, Давст-10%, 11. Увс, Наранбулаг-10%, 12. Увс, Түргэн-10%, 13.Ховд, Мянгад сум-95%, 14.Хөвсгөл, Рашаант сум-95%, 15.Хөвсгөл, Цагаан-Уул сум 95%-ийн гүйцэтгэлтэй байна. 
Нийт ажил 70%-ийн гүйцэтгэлтэй.
4. Төрийн өмчийн Концессын зүйлийн жагсаалтад "Сумын хөгжил:Инженерийн дэд бүтцийн төсөл, арга хэмжээ"-г хэрэгжүүлэхээр ЭЗХЯ-нд санал хүргүүлсэн.
5. "Сумын хөгжил: Инженерийн дэд бүтцийн хангамж" сэдэвт хэлэлцүүлгийг холбогдох төрийн байгууллагууд, төсөл хэрэгжсэн болон хэрэгжих аймаг, сумдын төлөөлөл, зураг төслийн байгууллага, салбарын төрийн бус байгууллагуудыг оролцуулан 2022.03.29-нд зохион байгуулсан. Хэлэлцүүлэгт ЭЗХЯ, ЭХЯ, БОАЖЯ, СЯ, БШУЯ, ХСУХАТАҮЗЗ, ЭХЗХ, ГЗБГЗЗГ, ХХЕГ, БХТ, Усны газар, 19 аймгийн Засаг даргын Тамгын газрын Хөгжлийн бодлого төлөвлөлт, хөрөнгө оруулалтын хэлтсийн дарга нар, Аймгийн Ерөнхий архитекторууд, ГХБХБГ-н газрын болон НААҮБ-ын дарга нар, 93 сумын Засаг дарга нар оролцож, цаашид сумын инженерийн дэд бүтцийн барьж байгуулах, ашиглах явцад анхаарах тулгамдсан асуудлуудыг хэрхэн шийдвэрлэх талаар санал бодол, туршлагын талаарх мэдээллээ солилцож, цаашид авч хэрэгжүүлэх арга хэмжээний талаар зөвлөмж гаргасан. Зөвлөмжийг 19 аймгийн Засаг даргын Тамгын газарт албан тоотоор хүргүүлж, зөвлөмжийн дагуу орон нутагт хэрэгжүүлэх ажлын төлөвлөгөөг боловсруулж батлуулан, хэрэгжилтийг ханган ажиллах чиглэл өгсөн.</t>
  </si>
  <si>
    <t>1. "Шинэ сум" төслийн хүрээнд 2021 онд эхэлсэн Хэнтий аймгийн Галшар сумын ажлыг дуусгаж, ашиглалтад оруулсан. 
2. "Шинэ сум", "Сумын төвийн шинэчлэл" төслүүдээр 2020, 2021 онд эхэлсэн Завхан аймгийн Отгон, Хэнтий аймгийн Батноров, Баянхонгор аймгийн Эрдэнэцогт, Галуут сумдын ажил 2022 онд үргэлжилж хийгдэнэ. 2022 оны 4 дүгээр сараас барилга угсралтын ажил үргэлжилж байна.
3. "Сумын хөгжил: Инженерийн дэд бүтцийн хангамж" төсөл, арга хэмжээний хүрээнд 2022 онд 9 аймгийн 15 суманд дулаан, ус хангамж, ариутгах татуургын шугам, сүлжээ түүний барилга байгууламжийг барих ажлыг эхлүүлнэ. Үүнд: Архангай аймгийн Ихтамир, Баянхонгор аймгийн Баацагаан, Говь-Алтай аймгийн Алтай, Дорнод аймгийн Дашбалбар, Дундговь аймгийн Луус, Өвөрхангай аймгийн Бат-Өлзий, Хужирт, Сэлэнгэ аймгийн Алтанбулаг, Төв аймгийн Баянчандмань, Борнуур, Сэргэлэн, Эрдэнэ, Дэлгэрхаан, Хэнтий аймгийн Дэлгэрхаан сумдын инженерийн дэд бүтцийн хангамжийн шугам сүлжээ, барилга байгууламжийн барилга угсралты 2022 оны төлөвлөгөө, санхүүжилтийн дагуу гүйцэтгүүллээ.
4. 5 аймгийн 15 суманд инженерийн дэд бүтцийн хангамжийн зураг төслийг боловсруулна. Үүнд:
Төв аймгийн Алтанбулаг, Архуст, Бүрэн, Эрдэнэсант, Баян, Батсүмбэр, Жаргалант, Угтаалцайдам, Увс аймгийн Давст, Наранбулаг, Тэс, Хөвсгөл аймгийн Рашаант, Цагаан-Уул, Сүхбаатар аймгийн Баяндэлгэр, Ховд аймгийн Мянгад сумдын инженерийн дэд бүтцийн хангамжийн зураг төслийн ажлыг баталгаажуулан хүлээн авна.</t>
  </si>
  <si>
    <t>Инженерийн шугам сүлжээний найдвартай, хэвийн ажиллагааг хангах зорилгоор улсын төсвийн болон гадаадын зээлийн хөрөнгөөр дараах арга хэмжээг хэрэгжүүлэн ажиллаж байна. Үүнд: 1. Улсын төсвийн хөрөнгө оруулалтаар инженерийн бэлтгэл арга хэмжээний 12, шугам сүлжээний 80, сумын хөгжил, инженерийн дэд бүтцийн хангамж төсөл 15 суманд, сумын төвийн шинэчлэл төсөл 7 суманд, халуун усны барилгын 11, цэвэрлэх байгууламжийн 4, эко жорлон шинээр барих төсөл 8 байршилд зэрэг нийт 137 төсөл, арга хэмжээг хэрэгжүүлэн ажиллаж байгаа бөгөөд 2022 онд 56 төсөл, арга хэмжээг ашиглалтад оруулна. 2022 онд төлөвлөсөн ажлын хэрэгжилт 80%-тай. 
2.Бүгд Найрамдах Австри Улсын зээлээр хэрэгжиж буй “Дархан хотын цэвэр усны шугам сүлжээг өргөтгөх, шинэчлэх, ухаалаг тоолуур нэвтрүүлэх төсөл”-ийн гүйцэтгэгчийг сонгон шалгаруулж, 2022.09.09-нд “Ти Ар Эм” ХХК-тай түлхүүр гардуулах нөхцөлтэйгөөр 2022/455 дугаар ажил гүйцэтгэх гэрээ байгуулсан. Төслийн санхүүжилт-7.5 сая евро, төсөл 2022-2024 он хүртэл 24 сар үргэлжилнэ. Төслийн хүрээнд 13,300 м цэвэр усны шугам, 15,000 ш цэвэр усны ухаалаг тоолуур суурилуулахаар төлөвлөсөн. Ажлын явц-10%;
3.БНХАУ, АХБ, БНПУ-ын зээлээр УБ хот болон аймгийн төвүүд, сумдад бохир ус цэвэрлэх байгууламжийг шинээр барих төслийг 18 байршилд хэрэгжүүлснээс 9 байршлын цэвэрлэх байгууламжийг 2018-2022 онд байнгын ашиглалтад оруулсан. Үлдсэн 9 байршилд төсөл үргэлжлэн хэрэгжиж байна. 2022 онд төлөвлөсөн ажлын хэрэгжилт 90%-тай. 
4.Орон сууц, нийтийн аж ахуйн чиглэлээр Улаанбаатар хотод 4 байгууллага, орон нутагт 29 байгууллага, нийт 33 байгууллага үйл ажиллагаа эрхэлж байна. Эдгээр байгууллагууд өвөлжилтийн бэлтгэл ажилд 34.9 тэрбум төгрөгийн санхүүжилт зарцуулан 1628 нэр төрлийн ажил гүйцэтгэхээр төлөвлөсөн бөгөөд 2022 оны байдлаар 1628 нэр төрлийн ажилд 27.13 тэрбум төгрөг зарцуулаад байна. Биелэлт улсын хэмжээнд 98%-тай. Үүнээс: Нийслэлд 99%, орон нутагт 97%-ийн биелэлттэй байна.</t>
  </si>
  <si>
    <t xml:space="preserve">1.Хот, суурины ус хангамж, ариутгах татуургын шугам сүлжээний хүчин чадлыг үе шаттайгаар нэмэгдүүлж, ашиглалтын дэвшилтэт техник, технологи нэвтрүүлнэ.
2.Монгол Улсын Засгийн газар, Бүгд Найрамдах Австри Улсын Засгийн газар хооронд байгуулсан Санхүүгийн хамтын ажиллагааны хэлэлцээрийн хүрээнд хэрэгжүүлэх “Дархан хотын цэвэр усны шугам сүлжээг өргөтгөх, шинэчлэх, ухаалаг тоолуур нэвтрүүлэх төсөл” хэрэгжүүлнэ. 3. БНХАУ, АХБ, БНПУ-ын зээлээр УБ хот, аймгийн төвүүдэд шинээр бохир ус цэвэрлэх байгууламж барих төслийг үргэлжлүүлэн хэрэгжүүлнэ. 4.НААҮБ-ын өвөлжилтийн бэлтгэл ажлын хэрэгжилт. </t>
  </si>
  <si>
    <r>
      <t xml:space="preserve">1."Саарал усны систем. Ерөнхий шаардлага" MNS BS 8525-1:2015, "Дахин ашиглах цэвэрлэсэн ус. Техникийн ерөнхий шаардлага" MNS 6743:2018 стандартуудыг боловсруулж батлуулсан;
2.АНУ-ын МСК-ийн буцалтгүй тусламжаар хэрэгжиж буй “Хаягдал ус дахин боловсруулах үйлдвэр" шинээр барих төслийн хүрээнд зураг төсөл боловсруулах Фихтнер Ватэр энд Транспортейшн (ФВТ) компани нь дараах зураг төслийн ажлуудыг гүйцэтгэсэн. Үүнд: 1.ДЦС-3, 4 ТӨХК-ийн техникийн усны зураг төсөл; 2.Ус дамжуулах гол магистраль хоолойн трасс; 3.Байгаль орчинд нөлөөлөх байдлын нарийвчилсан үнэлгээ; 4.Байгаль орчин, нийгэмд нөлөөлөх байдлын үнэлгээ; 5.Ус дамжуулах хоолойн трассын дагуу газар чөлөөлөх болон нүүлгэн шилжүүлэх ажлын төлөвлөгөөг тус тус боловсруулсан. Үйлдвэрийн барилгын зураг төсөл, барилга угсралтын ажлын гүйцэтгэгчийг шалгаруулах тендерт шалгарсан “М-Си-Эс Проперти” ХХК, туслан гүйцэтгэгч Францын “Egis Water and Maritime” болон “Veolia Water Technologies” компанитай 2022.05.10-нд гэрээ байгуулж, үйлдвэрийн барилга угсралтын ажлыг 2022.08.25-нд эхлүүлсэн. Үйлдвэрийн техникийн зураг төслийг 2022.09.19-нд хүлээн авсан. Төслийн хэрэгжилт 20%-тай;
3."Ахуйн бохир ус цэвэрлэх байгууламж"-ийн нэг маягийн зураг төсөлд цэвэрлэх байгууламжийн цэвэрлэсэн усыг зам, талбайн угаалгад ашиглахаар төлөвлөж, 2021.12.17-ны ЕД-2075 дугаар магадлалын дүгнэлтээр баталгаажуулан сумдад шинээр барих цэвэрлэх байгууламжийн зураг төсөл боловсруулахад ашиглаж байна. 
4.Шинэ Зуунмод хотын бохир ус цэвэрлэх байгууламжийн цэвэрлэсэн усыг дахин ашиглахаар зураг төслийн даалгаварт тусгасан. 
5.Бүгд Найрамдах Польш Улсын зээлээр Баян-Өлгий, Говьсүмбэр, Дорнод, Завхан, Увс аймгийн төвд шинээр барих бохир ус цэвэрлэх байгууламжийн ажлын зураг төсөлд цэвэрлэх байгууламжийн цэвэрлэсэн усыг дахин ашиглахаар тусгасан. </t>
    </r>
    <r>
      <rPr>
        <sz val="10"/>
        <color rgb="FF00B050"/>
        <rFont val="Arial"/>
        <family val="2"/>
      </rPr>
      <t>Зураг төслийн боловсруулалт 90%-тай, магадлалаар баталгаажуулахаар хүлээгдэж байна.</t>
    </r>
    <r>
      <rPr>
        <sz val="10"/>
        <color theme="1"/>
        <rFont val="Arial"/>
        <family val="2"/>
      </rPr>
      <t xml:space="preserve">
6.Говь-Алтай аймгийн төв болон УБ хотын Багануур дүүргийн бохир ус цэвэрлэх байгууламжийг шинээр барих зураг төсөл боловсруулах ажлын даалгаварт цэвэрлэх байгууламжийн цэвэрлэсэн усыг дахин ашиглахаар тусгаж, тендер зарлаж, Говь-Алтай аймгийн төвийн бохир ус цэвэрлэх байгууламжийг шинээр барих зураг төсөл боловсруулах зөвлөхөөр "Наран рашаан" ХХК шалгарсан, ажлын гүйцэтгэл 70%-тай, УБ хотын Багануур дүүргийн бохир ус цэвэрлэх байгууламжийн зураг төсөл боловсруулах Зөвлөхөөр "Хайдродизайн прожект" ХХК ажиллаж, цэвэрлэх байгууламжийн технологийн шийдлийн танилцуулгаа "Инженерийн мэргэжлийн зөвлөл"-ийн 2022.06.24-ний хурлаар хэлэлцүүлж дэмжигдсэн.</t>
    </r>
    <r>
      <rPr>
        <sz val="10"/>
        <color rgb="FF00B050"/>
        <rFont val="Arial"/>
        <family val="2"/>
      </rPr>
      <t xml:space="preserve"> Зураг төслийн боловсруулалт 90%-тай. </t>
    </r>
  </si>
  <si>
    <t xml:space="preserve">1. Улсын төсвийн хөрөнгө оруулалтаар 2018 онд УБ хотын БЗД-ийн нутаг дэвсэрт байрлах Цагаан даваанд хог ангилах, боловсруулах үйлдвэрийн барилгыг барьж байна. 2021 оны байдлаар гадна цахилгаан хангамжийн ажил бүрэн дууссан, үйлдвэрийн барилга угсралтын ажил 90%-тай. Үйлдвэрийн тоног төхөөрөмж угсрагдаагүй шалтгаан нь /Ковид-19/ цар тахлын улмаас хил хаагдсан тул гадаад худалдан авалтууд удааширсан тухайлбал, хог ангилан ялгах туузан дамжуулгын тоног төхөөрөмжүүд нь овор хэмжээ ихтэй, контейнерээр задалж тээвэрлэх боломжгүй томоор нь нэвтрүүлэх шаардлагатай байдаг тул хил дээр хүлээгдэж байна. БОАЖСайд, НЗД бөгөөд УБ хотын Захирагчийн 2021.10.13-ны А/322, A/780 дугаар хамтарсан тушаал, захирамжийн 1-р хавсралтаар батлагдсан "Нийслэлийн агаарын чанарыг сайжруулах бүс"-ийн 1-р бүсэд 24-р хороо хамаардаг. Тус бүсэд түүхий нүүрсээр ажилладаг халаалтын тогоог ашиглахыг хориглосон. Анх 2019.07.02 №956/2019 дугаартай зураг төсөл түүхий нүүрсээр ажиллах халаалтын тогоог төлөвлөж, магадлалаар батлагдсан ч байсан бөгөөд дээрх тушаалын дагуу халаалтын зуухыг өөрчилж, угсралтын ажлыг гүйцэтгэсэн. 2022.03.02-нд захиалагч БХБЯ, захиалагчийн хяналтыг хэрэгжүүлэгч БХТөвөөс төслийн хэрэгжилттэй газар дээр нь танилцаж, гүйцэтгэгч "Наму дэвжих" ХХК-д мэргэжил арга зүйн зөвлөгөө өгч ажилласан. 
2. Ядуурлыг бууруулах Япон сангийн 2.0 сая ам долларын буцалтгүй тусламжаар "Аймгуудын төвийн хатуу хог хаягдлын менежментийн G9206 төсөл”-ийг Сүхбаатар, Дархан-Уул, Өвөрхангай, Говь-Алтай аймгийн төвд 2020-2022 онд хэрэгжүүлсэн. 
Төслийн хүрээнд Говь-Алтай, Сүхбаатар, Дархан-Уул, Өвөрхангай аймгийн төвд хог хаягдлын төвлөрсөн байгууламжийг шинээр барьсан, дахивар хүлээн авах, хог хаягдал нягтруулан тээвэрлэх байгууламж, автопүүний ажлыг бүрэн гүйцэтгэж байнгын ашиглалтад оруулсан 100%-тай. </t>
  </si>
  <si>
    <t>5,5</t>
  </si>
  <si>
    <t xml:space="preserve">Төр хувийн хэвшлийн түншлэлийг эрчимжүүлэх, хувийн хэвшлийн хөрөнгө оруулалт дэмжих зорилгоор “Залуус 1” орон сууцны хорооллын бэлтгэл ажлын хүрээнд инженерийн бэлтгэл арга хэмжээ, авто зам, замын доогуурх хонгилын систем, гадна инженерийн шугам сүлжээ, дулааны эх үүсвэрийн ТЭЗҮ болон орон сууцны барилгын ажлын зураг төслүүдийг 2021 онд нийт 1.6 тэрбум ₮-ийн хөрөнгө оруулалтаар хэрэгжүүлж дууссан. 
2. Энэхүү төслийн хүрээнд төсөл, арга хэмжээний худалдан авах ажиллагааг зохион байгуулж, нийт 4 багц ажлаас 4 багц ажлын гэрээг 2022.04.18-ны өдрөөс.2022.07.08-ны өдрийн хооронд байгуулж, бүтээн байгуулалтын ажлыг эхлүүлсэн. Үүнд: 
-Ус хангамж болон ариутгах татуургын шугам сүлжээний ажлуудыг "Алтайн үндэс констракшн" ХХК (гүйцэтгэл 85 хувь), 
-Дулаан хангамжийн шугам сүлжээний ажлыг "Одкон холдинг" ХХК (гүйцэтгэл 80 хувь), 
-Хонгилын системийн ажлыг "Биг монголиа билдинг" ХХК (гүйцэтгэл 70 хувь), 
-Цахилгаан хангамжийн ажлыг “Би Эс Би Энержи” ХХК (гүйцэтгэл 20 хувь) 
3. "Залуус-1" төслийн эхний ээлжийн 936 айлын орон сууцны барилгын дулаан хангамжийн шугам сүлжээний угсралтын ажлын хүрээнд дараах явцтай байна. Үүнд:
- “Одкон холдинг” ХХК
Нийт 900м газар шорооны ажил хийгдэж дууссан, 450м лоткины угсралт хийгдсэн, ДХ-9-13 худгийн цутгалт хийгдсэн, 640м шугамыг угсарч дуусган хийгээр шахаж шалгасан. 400м лоткины таг суугдаж булалт хийгдсэн. УДДТ-1 барилгын суурийн цутгалт хийгдэж дууссан, дотор узелийн зангилгааг хийж дууссан. 2022.11.26-ны өдрөөс улирлын зогсолт хийгдэнэ.  
- “Алтайн үндэс констракшн”ХХК
Төслийн талбайд нийт Ф400мм-ийн 490м бохир усны гол шугамын ажил хийгдэхээс 400м хийгдэж дууссан, Ф250мм-ийн 245м бохир усны шугам хийгдэхээс 245м хийгдсэн, Ф200мм-ийн 235м шугам хийгдэхээс 235м хийгдэж дууссан. Цэвэр усны Ф200мм-ийн 266м шугам хийгдэхээс 266м хийгдэж дууссан. 2022.11.20-ны өдрөөс улирлын зогсолт хийгдсэн.
- “Биг монголиа бюлдинг” ХХК
Төслийн талбайд нийт 120м хонгилын цутгалт хийгдэхээс 60м хогил цутгаж дууссан, 60м хонгилын суурийн ул бетон цутгаж, суурь болон ханын арматур боож дууссан. Нэмэлтээр 200м газар шорооны ажил хийгдэж дууссан.  2022.11.18-ны өдрөөс улирлын зогсолт хийгдсэн.   
- “Би Эс Би Инержи” ХХК 
Төслийн талбайд нийт 200м  кабелийн шуудуу ухагдсан. Нийт 12,000м 10кВ-ын кабель шугамын захиалга хийгдэж, 2022.09.28-ны өдөр кабельнуудыг төслийн талбайд буулгасан. 450ш кабелийн лоткины захиалга хийгдсэн бөгөөд үйлдвэрээс гарч ирээгүй байна. 2022.10.24-ний өдрөөс төслийн талбайд ажил хийгдээгүй.
4.“Залуус-1” төслийн хүрээнд тус яамнаас Улсын 2023 оны төсвийн төсөлд үлдэгдэл санхүүжилт 26.3 тэрбум төгрөг, шинээр хэрэгжүүлэх 37.3 тэрбум төгрөг, нийт 53.6 тэрбум төгрөгийн дэд бүтэц, шугам сүлжээний ажлын санхүүжилтийг тусгуулахаар Сангийн яаманд санал хүргүүлсэн бөгөөд Монгол Улсын 2023 оны төсвийн тухай хуульд 8.5 тэрбум төгрөг батлагдаад байна.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</si>
</sst>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_-;\-* #,##0.0_-;_-* &quot;-&quot;?_-;_-@_-"/>
  </numFmts>
  <fonts count="22">
    <font>
      <sz val="10"/>
      <color rgb="FF000000"/>
      <name val="Arial"/>
      <scheme val="minor"/>
    </font>
    <font>
      <sz val="10"/>
      <name val="Arial"/>
      <family val="2"/>
    </font>
    <font>
      <sz val="10"/>
      <color theme="1"/>
      <name val="Arial"/>
      <family val="2"/>
      <scheme val="minor"/>
    </font>
    <font>
      <b/>
      <sz val="11"/>
      <color rgb="FF000000"/>
      <name val="Arial"/>
      <family val="2"/>
    </font>
    <font>
      <sz val="11"/>
      <color rgb="FF000000"/>
      <name val="Arial"/>
      <family val="2"/>
    </font>
    <font>
      <sz val="10"/>
      <color rgb="FF000000"/>
      <name val="Arial"/>
      <family val="2"/>
    </font>
    <font>
      <b/>
      <sz val="10"/>
      <name val="Arial"/>
      <family val="2"/>
    </font>
    <font>
      <sz val="10"/>
      <name val="Arial"/>
      <family val="2"/>
      <scheme val="minor"/>
    </font>
    <font>
      <sz val="10"/>
      <name val="Arial, sans-serif"/>
    </font>
    <font>
      <sz val="11"/>
      <name val="Arial"/>
      <family val="2"/>
    </font>
    <font>
      <b/>
      <sz val="11"/>
      <name val="Arial"/>
      <family val="2"/>
    </font>
    <font>
      <i/>
      <u/>
      <sz val="10"/>
      <name val="Arial"/>
      <family val="2"/>
    </font>
    <font>
      <u/>
      <sz val="10"/>
      <name val="Arial"/>
      <family val="2"/>
    </font>
    <font>
      <sz val="10"/>
      <color rgb="FFFF0000"/>
      <name val="Arial"/>
      <family val="2"/>
    </font>
    <font>
      <sz val="10"/>
      <color theme="1"/>
      <name val="Arial"/>
      <family val="2"/>
    </font>
    <font>
      <sz val="10"/>
      <color rgb="FFFF00FF"/>
      <name val="Arial"/>
      <family val="2"/>
    </font>
    <font>
      <sz val="9"/>
      <color theme="1"/>
      <name val="Arial"/>
      <family val="2"/>
    </font>
    <font>
      <sz val="10"/>
      <color rgb="FF00B050"/>
      <name val="Arial"/>
      <family val="2"/>
    </font>
    <font>
      <sz val="9"/>
      <color rgb="FF00B050"/>
      <name val="Arial"/>
      <family val="2"/>
    </font>
    <font>
      <sz val="11"/>
      <color rgb="FF00B050"/>
      <name val="Arial"/>
      <family val="2"/>
    </font>
    <font>
      <sz val="9"/>
      <color rgb="FFFF0000"/>
      <name val="Arial"/>
    </font>
    <font>
      <sz val="9"/>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18">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applyFont="1" applyAlignment="1"/>
    <xf numFmtId="0" fontId="2" fillId="0" borderId="0" xfId="0" applyFont="1"/>
    <xf numFmtId="0" fontId="4" fillId="0" borderId="0" xfId="0" applyFont="1" applyAlignment="1"/>
    <xf numFmtId="0" fontId="1" fillId="0" borderId="4" xfId="0" applyFont="1" applyBorder="1" applyAlignment="1">
      <alignment horizontal="left" vertical="top" wrapText="1"/>
    </xf>
    <xf numFmtId="0" fontId="1" fillId="2" borderId="4" xfId="0" applyFont="1" applyFill="1" applyBorder="1" applyAlignment="1">
      <alignment horizontal="center" vertical="top"/>
    </xf>
    <xf numFmtId="0" fontId="1" fillId="0" borderId="0" xfId="0" applyFont="1" applyAlignment="1">
      <alignment horizontal="center" vertical="top"/>
    </xf>
    <xf numFmtId="0" fontId="1" fillId="2" borderId="3" xfId="0" applyFont="1" applyFill="1" applyBorder="1" applyAlignment="1">
      <alignment horizontal="center" vertical="top"/>
    </xf>
    <xf numFmtId="0" fontId="1" fillId="0" borderId="4" xfId="0" applyFont="1" applyBorder="1" applyAlignment="1">
      <alignment horizontal="center" vertical="top"/>
    </xf>
    <xf numFmtId="0" fontId="1" fillId="2" borderId="4" xfId="0" applyFont="1" applyFill="1" applyBorder="1" applyAlignment="1">
      <alignment horizontal="center" vertical="top" wrapText="1"/>
    </xf>
    <xf numFmtId="0" fontId="1" fillId="0" borderId="7" xfId="0" applyFont="1" applyBorder="1" applyAlignment="1">
      <alignment horizontal="center" vertical="top" wrapText="1"/>
    </xf>
    <xf numFmtId="0" fontId="1" fillId="2" borderId="14" xfId="0" applyFont="1" applyFill="1" applyBorder="1" applyAlignment="1">
      <alignment horizontal="center"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0" fillId="0" borderId="0" xfId="0" applyFont="1" applyAlignment="1"/>
    <xf numFmtId="0" fontId="1" fillId="0" borderId="4" xfId="0" applyFont="1" applyBorder="1" applyAlignment="1">
      <alignment horizontal="justify" vertical="top" wrapText="1"/>
    </xf>
    <xf numFmtId="0" fontId="1" fillId="0" borderId="3" xfId="0" applyFont="1" applyBorder="1" applyAlignment="1">
      <alignment horizontal="center" vertical="top"/>
    </xf>
    <xf numFmtId="0" fontId="1" fillId="2" borderId="7" xfId="0" applyFont="1" applyFill="1" applyBorder="1" applyAlignment="1">
      <alignment horizontal="center" vertical="top" wrapText="1"/>
    </xf>
    <xf numFmtId="0" fontId="1" fillId="2" borderId="5" xfId="0" applyFont="1" applyFill="1" applyBorder="1" applyAlignment="1">
      <alignment horizontal="center" vertical="top"/>
    </xf>
    <xf numFmtId="0" fontId="1" fillId="0" borderId="6" xfId="0" applyFont="1" applyBorder="1" applyAlignment="1">
      <alignment horizontal="left" vertical="top" wrapText="1"/>
    </xf>
    <xf numFmtId="0" fontId="1" fillId="0" borderId="6" xfId="0" applyFont="1" applyBorder="1" applyAlignment="1">
      <alignment horizontal="center" vertical="top"/>
    </xf>
    <xf numFmtId="0" fontId="1" fillId="0" borderId="0" xfId="0" applyFont="1" applyAlignment="1">
      <alignment horizontal="center" vertical="top" wrapText="1"/>
    </xf>
    <xf numFmtId="0" fontId="1" fillId="2" borderId="14" xfId="0" applyFont="1" applyFill="1" applyBorder="1" applyAlignment="1">
      <alignment horizontal="center" vertical="top" wrapText="1"/>
    </xf>
    <xf numFmtId="0" fontId="1" fillId="0" borderId="4" xfId="0" applyFont="1" applyBorder="1" applyAlignment="1">
      <alignment vertical="top" wrapText="1"/>
    </xf>
    <xf numFmtId="0" fontId="8" fillId="0" borderId="4" xfId="0" applyFont="1" applyBorder="1" applyAlignment="1">
      <alignment horizontal="justify"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4" xfId="0"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center" vertical="top" wrapText="1"/>
    </xf>
    <xf numFmtId="0" fontId="7" fillId="0" borderId="0" xfId="0" applyFont="1"/>
    <xf numFmtId="0" fontId="7" fillId="0" borderId="0" xfId="0" applyFont="1" applyAlignment="1"/>
    <xf numFmtId="0" fontId="1" fillId="0" borderId="4" xfId="0" applyFont="1" applyBorder="1" applyAlignment="1">
      <alignment horizontal="center" vertical="top" wrapText="1"/>
    </xf>
    <xf numFmtId="0" fontId="1" fillId="2" borderId="6" xfId="0" applyFont="1" applyFill="1" applyBorder="1" applyAlignment="1">
      <alignment horizontal="justify" vertical="top" wrapText="1"/>
    </xf>
    <xf numFmtId="0" fontId="1" fillId="0" borderId="6" xfId="0" applyFont="1" applyBorder="1" applyAlignment="1">
      <alignment wrapText="1"/>
    </xf>
    <xf numFmtId="0" fontId="1" fillId="0" borderId="6" xfId="0" applyFont="1" applyBorder="1" applyAlignment="1">
      <alignment horizontal="center" vertical="top" wrapText="1"/>
    </xf>
    <xf numFmtId="0" fontId="1" fillId="0" borderId="7" xfId="0" applyFont="1" applyBorder="1" applyAlignment="1">
      <alignment horizontal="center" vertical="top"/>
    </xf>
    <xf numFmtId="0" fontId="1" fillId="2" borderId="7" xfId="0" applyFont="1" applyFill="1" applyBorder="1" applyAlignment="1">
      <alignment horizontal="center" vertical="top"/>
    </xf>
    <xf numFmtId="0" fontId="1" fillId="0" borderId="7" xfId="0" applyFont="1" applyBorder="1" applyAlignment="1">
      <alignment vertical="top" wrapText="1"/>
    </xf>
    <xf numFmtId="0" fontId="6" fillId="0" borderId="0" xfId="0" applyFont="1" applyAlignment="1">
      <alignment horizontal="center" vertical="top" wrapText="1"/>
    </xf>
    <xf numFmtId="0" fontId="1" fillId="2" borderId="5" xfId="0" applyFont="1" applyFill="1" applyBorder="1" applyAlignment="1">
      <alignment horizontal="center" vertical="top" wrapText="1"/>
    </xf>
    <xf numFmtId="0" fontId="1" fillId="0" borderId="0" xfId="0" applyFont="1" applyBorder="1" applyAlignment="1">
      <alignment horizontal="justify" vertical="top" wrapText="1"/>
    </xf>
    <xf numFmtId="0" fontId="1" fillId="2" borderId="4" xfId="0" applyFont="1" applyFill="1" applyBorder="1" applyAlignment="1">
      <alignment horizontal="left" vertical="top" wrapText="1"/>
    </xf>
    <xf numFmtId="0" fontId="1" fillId="0" borderId="4" xfId="0" applyFont="1" applyBorder="1" applyAlignment="1">
      <alignment wrapText="1"/>
    </xf>
    <xf numFmtId="0" fontId="6" fillId="2" borderId="4" xfId="0" applyFont="1" applyFill="1" applyBorder="1" applyAlignment="1">
      <alignment horizontal="center" vertical="center"/>
    </xf>
    <xf numFmtId="0" fontId="1" fillId="2" borderId="4" xfId="0" applyFont="1" applyFill="1" applyBorder="1" applyAlignment="1">
      <alignment horizontal="left" vertical="top"/>
    </xf>
    <xf numFmtId="0" fontId="1" fillId="0" borderId="0" xfId="0" applyFont="1" applyAlignment="1"/>
    <xf numFmtId="0" fontId="1" fillId="2" borderId="15" xfId="0" applyFont="1" applyFill="1" applyBorder="1" applyAlignment="1">
      <alignment horizontal="center" vertical="top"/>
    </xf>
    <xf numFmtId="0" fontId="1" fillId="0" borderId="15" xfId="0" applyFont="1" applyBorder="1" applyAlignment="1">
      <alignment horizontal="left" vertical="top" wrapText="1"/>
    </xf>
    <xf numFmtId="0" fontId="1" fillId="0" borderId="15" xfId="0"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vertical="top" wrapText="1"/>
    </xf>
    <xf numFmtId="164" fontId="6" fillId="0" borderId="14" xfId="0" applyNumberFormat="1" applyFont="1" applyBorder="1" applyAlignment="1">
      <alignment horizontal="center"/>
    </xf>
    <xf numFmtId="0" fontId="6" fillId="0" borderId="7" xfId="0" applyFont="1" applyBorder="1" applyAlignment="1">
      <alignment horizontal="center" vertical="top"/>
    </xf>
    <xf numFmtId="0" fontId="6" fillId="0" borderId="11" xfId="0" applyFont="1" applyBorder="1" applyAlignment="1">
      <alignment horizontal="center" vertical="top" wrapText="1"/>
    </xf>
    <xf numFmtId="0" fontId="6" fillId="0" borderId="3" xfId="0" applyFont="1" applyBorder="1" applyAlignment="1">
      <alignment horizontal="center"/>
    </xf>
    <xf numFmtId="0" fontId="6" fillId="0" borderId="4" xfId="0" applyFont="1" applyBorder="1" applyAlignment="1">
      <alignment horizontal="center"/>
    </xf>
    <xf numFmtId="0" fontId="1" fillId="0" borderId="4" xfId="0" applyFont="1" applyBorder="1"/>
    <xf numFmtId="0" fontId="7" fillId="0" borderId="0" xfId="0" applyFont="1" applyAlignment="1"/>
    <xf numFmtId="0" fontId="6" fillId="0" borderId="1" xfId="0" applyFont="1" applyBorder="1" applyAlignment="1">
      <alignment horizontal="center" vertical="top"/>
    </xf>
    <xf numFmtId="0" fontId="6" fillId="0" borderId="14" xfId="0" applyFont="1" applyBorder="1" applyAlignment="1">
      <alignment horizontal="center"/>
    </xf>
    <xf numFmtId="0" fontId="1" fillId="0" borderId="14" xfId="0" applyFont="1" applyBorder="1" applyAlignment="1">
      <alignment horizontal="justify" vertical="top" wrapText="1"/>
    </xf>
    <xf numFmtId="164" fontId="1" fillId="0" borderId="14" xfId="0" applyNumberFormat="1" applyFont="1" applyBorder="1" applyAlignment="1">
      <alignment horizontal="center" vertical="top"/>
    </xf>
    <xf numFmtId="0" fontId="16" fillId="0" borderId="4" xfId="0" applyFont="1" applyBorder="1" applyAlignment="1">
      <alignment horizontal="justify" vertical="top" wrapText="1"/>
    </xf>
    <xf numFmtId="0" fontId="13" fillId="0" borderId="4" xfId="0" applyFont="1" applyBorder="1" applyAlignment="1">
      <alignment horizontal="justify" vertical="top" wrapText="1"/>
    </xf>
    <xf numFmtId="0" fontId="14" fillId="0" borderId="4" xfId="0" applyFont="1" applyBorder="1" applyAlignment="1">
      <alignment horizontal="justify" vertical="top" wrapText="1"/>
    </xf>
    <xf numFmtId="0" fontId="14" fillId="0" borderId="7" xfId="0" applyFont="1" applyBorder="1" applyAlignment="1">
      <alignment horizontal="justify" vertical="top" wrapText="1"/>
    </xf>
    <xf numFmtId="0" fontId="17" fillId="0" borderId="7" xfId="0" applyFont="1" applyBorder="1" applyAlignment="1">
      <alignment horizontal="justify" vertical="top" wrapText="1"/>
    </xf>
    <xf numFmtId="0" fontId="14" fillId="0" borderId="3" xfId="0" applyFont="1" applyBorder="1" applyAlignment="1">
      <alignment horizontal="justify" vertical="top" wrapText="1"/>
    </xf>
    <xf numFmtId="0" fontId="15" fillId="0" borderId="7" xfId="0" applyFont="1" applyBorder="1" applyAlignment="1">
      <alignment horizontal="center" vertical="top" wrapText="1"/>
    </xf>
    <xf numFmtId="0" fontId="17" fillId="2" borderId="7" xfId="0" applyFont="1" applyFill="1" applyBorder="1" applyAlignment="1">
      <alignment horizontal="center" vertical="top"/>
    </xf>
    <xf numFmtId="0" fontId="14" fillId="2" borderId="2" xfId="0" applyFont="1" applyFill="1" applyBorder="1" applyAlignment="1">
      <alignment horizontal="justify" vertical="top" wrapText="1"/>
    </xf>
    <xf numFmtId="0" fontId="14" fillId="2" borderId="1" xfId="0" applyFont="1" applyFill="1" applyBorder="1" applyAlignment="1">
      <alignment horizontal="center" vertical="top"/>
    </xf>
    <xf numFmtId="0" fontId="17" fillId="0" borderId="4" xfId="0" applyFont="1" applyBorder="1" applyAlignment="1">
      <alignment horizontal="center" vertical="top"/>
    </xf>
    <xf numFmtId="0" fontId="19" fillId="0" borderId="4" xfId="0" applyFont="1" applyBorder="1" applyAlignment="1">
      <alignment horizontal="center" vertical="top"/>
    </xf>
    <xf numFmtId="0" fontId="13" fillId="0" borderId="4" xfId="0" applyFont="1" applyBorder="1" applyAlignment="1">
      <alignment horizontal="left" vertical="top" wrapText="1"/>
    </xf>
    <xf numFmtId="0" fontId="17" fillId="2" borderId="4" xfId="0" applyFont="1" applyFill="1" applyBorder="1" applyAlignment="1">
      <alignment horizontal="center" vertical="top"/>
    </xf>
    <xf numFmtId="0" fontId="17" fillId="3" borderId="4" xfId="0" applyFont="1" applyFill="1" applyBorder="1" applyAlignment="1">
      <alignment horizontal="center" vertical="top"/>
    </xf>
    <xf numFmtId="0" fontId="17" fillId="0" borderId="4" xfId="0" applyFont="1" applyBorder="1" applyAlignment="1">
      <alignment horizontal="center" vertical="top" wrapText="1"/>
    </xf>
    <xf numFmtId="0" fontId="14" fillId="2" borderId="7" xfId="0" applyFont="1" applyFill="1" applyBorder="1" applyAlignment="1">
      <alignment horizontal="center" vertical="top"/>
    </xf>
    <xf numFmtId="0" fontId="14" fillId="0" borderId="7" xfId="0" applyFont="1" applyBorder="1" applyAlignment="1">
      <alignment horizontal="center" vertical="top" wrapText="1"/>
    </xf>
    <xf numFmtId="0" fontId="13" fillId="0" borderId="7" xfId="0" applyFont="1" applyBorder="1" applyAlignment="1">
      <alignment horizontal="center" vertical="top" wrapText="1"/>
    </xf>
    <xf numFmtId="0" fontId="1" fillId="0" borderId="7" xfId="0" applyFont="1" applyBorder="1" applyAlignment="1">
      <alignment horizontal="justify" vertical="top" wrapText="1"/>
    </xf>
    <xf numFmtId="0" fontId="1" fillId="0" borderId="3" xfId="0" applyFont="1" applyBorder="1" applyAlignment="1">
      <alignment horizontal="justify" vertical="top" wrapText="1"/>
    </xf>
    <xf numFmtId="0" fontId="0" fillId="0" borderId="14" xfId="0" applyFont="1" applyBorder="1" applyAlignment="1"/>
    <xf numFmtId="0" fontId="17" fillId="2" borderId="3" xfId="0" applyFont="1" applyFill="1" applyBorder="1" applyAlignment="1">
      <alignment horizontal="center" vertical="top"/>
    </xf>
    <xf numFmtId="0" fontId="17" fillId="2" borderId="12" xfId="0" applyFont="1" applyFill="1" applyBorder="1" applyAlignment="1">
      <alignment horizontal="center" vertical="top"/>
    </xf>
    <xf numFmtId="0" fontId="0" fillId="0" borderId="17" xfId="0" applyFont="1" applyBorder="1" applyAlignment="1"/>
    <xf numFmtId="0" fontId="17" fillId="2" borderId="4" xfId="0" applyFont="1" applyFill="1" applyBorder="1" applyAlignment="1">
      <alignment horizontal="center" vertical="top" wrapText="1"/>
    </xf>
    <xf numFmtId="0" fontId="14" fillId="2" borderId="7" xfId="0" applyFont="1" applyFill="1" applyBorder="1" applyAlignment="1">
      <alignment horizontal="left" vertical="top" wrapText="1"/>
    </xf>
    <xf numFmtId="0" fontId="14" fillId="2" borderId="7" xfId="0" applyFont="1" applyFill="1" applyBorder="1" applyAlignment="1">
      <alignment horizontal="center" vertical="top" wrapText="1"/>
    </xf>
    <xf numFmtId="0" fontId="17" fillId="0" borderId="4" xfId="0" applyFont="1" applyBorder="1" applyAlignment="1">
      <alignment horizontal="justify" vertical="top" wrapText="1"/>
    </xf>
    <xf numFmtId="0" fontId="17" fillId="0" borderId="4" xfId="0" applyFont="1" applyBorder="1" applyAlignment="1">
      <alignment horizontal="left" vertical="top" wrapText="1"/>
    </xf>
    <xf numFmtId="0" fontId="17" fillId="2" borderId="6" xfId="0" applyFont="1" applyFill="1" applyBorder="1" applyAlignment="1">
      <alignment horizontal="center" vertical="top"/>
    </xf>
    <xf numFmtId="0" fontId="1" fillId="0" borderId="5" xfId="0" applyFont="1" applyBorder="1" applyAlignment="1">
      <alignment horizontal="center" vertical="top"/>
    </xf>
    <xf numFmtId="0" fontId="1" fillId="0" borderId="5" xfId="0" applyFont="1" applyBorder="1"/>
    <xf numFmtId="0" fontId="1" fillId="0" borderId="3" xfId="0" applyFont="1" applyBorder="1"/>
    <xf numFmtId="0" fontId="1" fillId="0" borderId="6" xfId="0" applyFont="1" applyBorder="1" applyAlignment="1">
      <alignment vertical="top" wrapText="1"/>
    </xf>
    <xf numFmtId="0" fontId="1" fillId="0" borderId="6" xfId="0" applyFont="1" applyBorder="1"/>
    <xf numFmtId="0" fontId="1" fillId="0" borderId="4" xfId="0" applyFont="1" applyBorder="1"/>
    <xf numFmtId="0" fontId="6"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1" xfId="0" applyFont="1" applyBorder="1" applyAlignment="1">
      <alignment horizontal="center" vertical="top"/>
    </xf>
    <xf numFmtId="0" fontId="6" fillId="0" borderId="9"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6" fillId="2" borderId="12" xfId="0" applyFont="1" applyFill="1" applyBorder="1" applyAlignment="1">
      <alignment horizontal="center" vertical="top"/>
    </xf>
    <xf numFmtId="0" fontId="1" fillId="0" borderId="13" xfId="0" applyFont="1" applyBorder="1"/>
    <xf numFmtId="0" fontId="10" fillId="2" borderId="0" xfId="0" applyFont="1" applyFill="1" applyAlignment="1">
      <alignment horizontal="center"/>
    </xf>
    <xf numFmtId="0" fontId="6" fillId="0" borderId="14" xfId="0" applyFont="1" applyBorder="1" applyAlignment="1">
      <alignment horizontal="center"/>
    </xf>
    <xf numFmtId="0" fontId="1" fillId="0" borderId="14" xfId="0" applyFont="1" applyBorder="1"/>
    <xf numFmtId="0" fontId="6" fillId="0" borderId="12" xfId="0" applyFont="1" applyBorder="1" applyAlignment="1">
      <alignment horizontal="center"/>
    </xf>
    <xf numFmtId="0" fontId="6" fillId="0" borderId="16" xfId="0" applyFont="1" applyBorder="1" applyAlignment="1">
      <alignment horizontal="left"/>
    </xf>
    <xf numFmtId="0" fontId="1" fillId="0" borderId="8" xfId="0" applyFont="1" applyBorder="1"/>
    <xf numFmtId="0" fontId="1" fillId="0" borderId="10" xfId="0" applyFont="1" applyBorder="1"/>
    <xf numFmtId="0" fontId="1" fillId="0" borderId="11" xfId="0" applyFont="1" applyBorder="1"/>
    <xf numFmtId="0" fontId="6" fillId="2" borderId="10" xfId="0" applyFont="1" applyFill="1" applyBorder="1" applyAlignment="1">
      <alignment horizontal="center"/>
    </xf>
    <xf numFmtId="0" fontId="1"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6" fillId="0" borderId="9" xfId="0" applyFont="1" applyBorder="1" applyAlignment="1">
      <alignment horizontal="left"/>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4" xfId="0" applyFont="1" applyBorder="1" applyAlignment="1">
      <alignment vertical="center"/>
    </xf>
    <xf numFmtId="0" fontId="6" fillId="0" borderId="9" xfId="0" applyFont="1" applyBorder="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0" borderId="0" xfId="0" applyFont="1" applyAlignment="1">
      <alignment horizontal="center"/>
    </xf>
    <xf numFmtId="0" fontId="0" fillId="0" borderId="0" xfId="0" applyFont="1" applyAlignment="1"/>
    <xf numFmtId="0" fontId="5" fillId="0" borderId="0" xfId="0" applyFont="1" applyAlignment="1">
      <alignment horizontal="left" wrapText="1"/>
    </xf>
    <xf numFmtId="0" fontId="10" fillId="0" borderId="0" xfId="0" applyFont="1" applyAlignment="1">
      <alignment horizontal="center" wrapText="1"/>
    </xf>
    <xf numFmtId="0" fontId="1" fillId="0" borderId="0" xfId="0" applyFont="1" applyAlignment="1">
      <alignment horizontal="left" wrapText="1"/>
    </xf>
    <xf numFmtId="0" fontId="17" fillId="2" borderId="14" xfId="0" applyFont="1" applyFill="1" applyBorder="1" applyAlignment="1">
      <alignment horizontal="justify" vertical="top" wrapText="1"/>
    </xf>
    <xf numFmtId="165" fontId="10" fillId="0" borderId="4" xfId="0" applyNumberFormat="1" applyFont="1" applyBorder="1" applyAlignment="1">
      <alignment horizontal="center" vertical="center"/>
    </xf>
    <xf numFmtId="165" fontId="6" fillId="2" borderId="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powerbi.com/view?r=eyJrIjoiNTdlMGE1MDUtOGJiYy00ZTBlLTkxZDAtOTA0YTVhZTViMDJiIiwidCI6IjNjY2ZiY2JhLTYzMTEtNGE0MS05YmIwLTM3ZGJlYmE1ODRlOCIsImMiOjEwfQ%3D%3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1"/>
  <sheetViews>
    <sheetView topLeftCell="D8" workbookViewId="0">
      <selection activeCell="G11" sqref="G11"/>
    </sheetView>
  </sheetViews>
  <sheetFormatPr defaultColWidth="12.5703125" defaultRowHeight="15.75" customHeight="1"/>
  <cols>
    <col min="1" max="1" width="5.140625" customWidth="1"/>
    <col min="2" max="2" width="17.5703125" customWidth="1"/>
    <col min="3" max="3" width="11.42578125" customWidth="1"/>
    <col min="4" max="4" width="147.42578125" customWidth="1"/>
    <col min="5" max="5" width="14" customWidth="1"/>
    <col min="6" max="6" width="11.28515625" customWidth="1"/>
    <col min="7" max="7" width="13.140625" customWidth="1"/>
    <col min="8" max="8" width="14.42578125" customWidth="1"/>
    <col min="9" max="9" width="22" customWidth="1"/>
  </cols>
  <sheetData>
    <row r="1" spans="1:9" ht="30" customHeight="1">
      <c r="A1" s="99" t="s">
        <v>0</v>
      </c>
      <c r="B1" s="100"/>
      <c r="C1" s="100"/>
      <c r="D1" s="100"/>
      <c r="E1" s="100"/>
      <c r="F1" s="100"/>
      <c r="G1" s="100"/>
      <c r="H1" s="100"/>
      <c r="I1" s="100"/>
    </row>
    <row r="2" spans="1:9" ht="12.75">
      <c r="A2" s="103" t="s">
        <v>1</v>
      </c>
      <c r="B2" s="101" t="s">
        <v>2</v>
      </c>
      <c r="C2" s="102" t="s">
        <v>3</v>
      </c>
      <c r="D2" s="102" t="s">
        <v>4</v>
      </c>
      <c r="E2" s="102" t="s">
        <v>5</v>
      </c>
      <c r="F2" s="102" t="s">
        <v>6</v>
      </c>
      <c r="G2" s="102" t="s">
        <v>7</v>
      </c>
      <c r="H2" s="102" t="s">
        <v>8</v>
      </c>
      <c r="I2" s="102" t="s">
        <v>9</v>
      </c>
    </row>
    <row r="3" spans="1:9" ht="39.75" customHeight="1">
      <c r="A3" s="95"/>
      <c r="B3" s="98"/>
      <c r="C3" s="98"/>
      <c r="D3" s="98"/>
      <c r="E3" s="98"/>
      <c r="F3" s="98"/>
      <c r="G3" s="98"/>
      <c r="H3" s="98"/>
      <c r="I3" s="98"/>
    </row>
    <row r="4" spans="1:9" ht="12.75">
      <c r="A4" s="15">
        <v>0</v>
      </c>
      <c r="B4" s="7">
        <v>1</v>
      </c>
      <c r="C4" s="7">
        <v>2</v>
      </c>
      <c r="D4" s="7">
        <v>3</v>
      </c>
      <c r="E4" s="7">
        <v>4</v>
      </c>
      <c r="F4" s="7">
        <v>5</v>
      </c>
      <c r="G4" s="7">
        <v>6</v>
      </c>
      <c r="H4" s="7">
        <v>7</v>
      </c>
      <c r="I4" s="7">
        <v>8</v>
      </c>
    </row>
    <row r="5" spans="1:9" ht="369" customHeight="1">
      <c r="A5" s="15">
        <v>1.1000000000000001</v>
      </c>
      <c r="B5" s="22" t="s">
        <v>10</v>
      </c>
      <c r="C5" s="7" t="s">
        <v>11</v>
      </c>
      <c r="D5" s="62" t="s">
        <v>157</v>
      </c>
      <c r="E5" s="72">
        <v>70</v>
      </c>
      <c r="F5" s="72">
        <v>30</v>
      </c>
      <c r="G5" s="72">
        <v>100</v>
      </c>
      <c r="H5" s="22" t="s">
        <v>12</v>
      </c>
      <c r="I5" s="7"/>
    </row>
    <row r="6" spans="1:9" ht="122.25" customHeight="1">
      <c r="A6" s="93">
        <v>11.1</v>
      </c>
      <c r="B6" s="96" t="s">
        <v>13</v>
      </c>
      <c r="C6" s="7" t="s">
        <v>14</v>
      </c>
      <c r="D6" s="74" t="s">
        <v>158</v>
      </c>
      <c r="E6" s="7">
        <v>70</v>
      </c>
      <c r="F6" s="72">
        <v>30</v>
      </c>
      <c r="G6" s="72">
        <v>100</v>
      </c>
      <c r="H6" s="22" t="s">
        <v>94</v>
      </c>
      <c r="I6" s="14" t="s">
        <v>95</v>
      </c>
    </row>
    <row r="7" spans="1:9" ht="137.25" customHeight="1">
      <c r="A7" s="94"/>
      <c r="B7" s="97"/>
      <c r="C7" s="7" t="s">
        <v>14</v>
      </c>
      <c r="D7" s="63" t="s">
        <v>159</v>
      </c>
      <c r="E7" s="7">
        <v>70</v>
      </c>
      <c r="F7" s="72">
        <v>20</v>
      </c>
      <c r="G7" s="72">
        <v>90</v>
      </c>
      <c r="H7" s="22" t="s">
        <v>16</v>
      </c>
      <c r="I7" s="7"/>
    </row>
    <row r="8" spans="1:9" ht="126.75" customHeight="1">
      <c r="A8" s="94"/>
      <c r="B8" s="97"/>
      <c r="C8" s="7" t="s">
        <v>17</v>
      </c>
      <c r="D8" s="14" t="s">
        <v>161</v>
      </c>
      <c r="E8" s="7">
        <v>100</v>
      </c>
      <c r="F8" s="7" t="s">
        <v>15</v>
      </c>
      <c r="G8" s="7">
        <v>100</v>
      </c>
      <c r="H8" s="14" t="s">
        <v>149</v>
      </c>
      <c r="I8" s="7"/>
    </row>
    <row r="9" spans="1:9" ht="100.5" customHeight="1">
      <c r="A9" s="95"/>
      <c r="B9" s="98"/>
      <c r="C9" s="7" t="s">
        <v>18</v>
      </c>
      <c r="D9" s="14" t="s">
        <v>160</v>
      </c>
      <c r="E9" s="7">
        <v>70</v>
      </c>
      <c r="F9" s="72">
        <v>20</v>
      </c>
      <c r="G9" s="72">
        <v>90</v>
      </c>
      <c r="H9" s="22" t="s">
        <v>19</v>
      </c>
      <c r="I9" s="7"/>
    </row>
    <row r="10" spans="1:9" ht="233.25" customHeight="1">
      <c r="A10" s="24">
        <v>11.2</v>
      </c>
      <c r="B10" s="22" t="s">
        <v>20</v>
      </c>
      <c r="C10" s="7" t="s">
        <v>14</v>
      </c>
      <c r="D10" s="64" t="s">
        <v>162</v>
      </c>
      <c r="E10" s="73">
        <v>100</v>
      </c>
      <c r="F10" s="73" t="s">
        <v>15</v>
      </c>
      <c r="G10" s="73">
        <v>100</v>
      </c>
      <c r="H10" s="14" t="s">
        <v>150</v>
      </c>
      <c r="I10" s="22"/>
    </row>
    <row r="11" spans="1:9" ht="15">
      <c r="A11" s="24"/>
      <c r="B11" s="25"/>
      <c r="C11" s="25"/>
      <c r="D11" s="26" t="s">
        <v>21</v>
      </c>
      <c r="E11" s="25"/>
      <c r="F11" s="25"/>
      <c r="G11" s="136">
        <f>(G10+G9+G8+G7+G6+G5)/6</f>
        <v>96.666666666666671</v>
      </c>
      <c r="H11" s="25"/>
      <c r="I11" s="25"/>
    </row>
  </sheetData>
  <mergeCells count="12">
    <mergeCell ref="A6:A9"/>
    <mergeCell ref="B6:B9"/>
    <mergeCell ref="A1:I1"/>
    <mergeCell ref="B2:B3"/>
    <mergeCell ref="C2:C3"/>
    <mergeCell ref="D2:D3"/>
    <mergeCell ref="E2:E3"/>
    <mergeCell ref="F2:F3"/>
    <mergeCell ref="I2:I3"/>
    <mergeCell ref="G2:G3"/>
    <mergeCell ref="H2:H3"/>
    <mergeCell ref="A2:A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M52"/>
  <sheetViews>
    <sheetView topLeftCell="A31" zoomScale="80" zoomScaleNormal="80" workbookViewId="0">
      <selection activeCell="H41" sqref="H41"/>
    </sheetView>
  </sheetViews>
  <sheetFormatPr defaultColWidth="12.5703125" defaultRowHeight="15.75" customHeight="1"/>
  <cols>
    <col min="1" max="1" width="4.7109375" customWidth="1"/>
    <col min="2" max="2" width="5.7109375" customWidth="1"/>
    <col min="3" max="3" width="23.42578125" customWidth="1"/>
    <col min="6" max="6" width="205" customWidth="1"/>
    <col min="7" max="7" width="18.28515625" customWidth="1"/>
    <col min="8" max="8" width="18.5703125" customWidth="1"/>
    <col min="9" max="9" width="17.7109375" customWidth="1"/>
    <col min="10" max="10" width="68.85546875" customWidth="1"/>
    <col min="11" max="11" width="18.140625" customWidth="1"/>
    <col min="12" max="12" width="15.5703125" customWidth="1"/>
  </cols>
  <sheetData>
    <row r="1" spans="1:13" ht="12.75">
      <c r="A1" s="1"/>
      <c r="B1" s="1"/>
      <c r="C1" s="1"/>
      <c r="D1" s="1"/>
      <c r="E1" s="1"/>
      <c r="F1" s="1"/>
      <c r="G1" s="1"/>
      <c r="H1" s="1"/>
      <c r="I1" s="1"/>
      <c r="J1" s="1"/>
      <c r="K1" s="1"/>
      <c r="L1" s="1"/>
      <c r="M1" s="1"/>
    </row>
    <row r="2" spans="1:13" ht="15">
      <c r="A2" s="58" t="s">
        <v>22</v>
      </c>
      <c r="B2" s="109" t="s">
        <v>23</v>
      </c>
      <c r="C2" s="100"/>
      <c r="D2" s="100"/>
      <c r="E2" s="100"/>
      <c r="F2" s="100"/>
      <c r="G2" s="100"/>
      <c r="H2" s="100"/>
      <c r="I2" s="100"/>
      <c r="J2" s="100"/>
      <c r="K2" s="100"/>
      <c r="L2" s="100"/>
      <c r="M2" s="100"/>
    </row>
    <row r="3" spans="1:13" ht="68.25" customHeight="1">
      <c r="A3" s="110"/>
      <c r="B3" s="111"/>
      <c r="C3" s="59"/>
      <c r="D3" s="59"/>
      <c r="E3" s="59"/>
      <c r="F3" s="59"/>
      <c r="G3" s="28" t="s">
        <v>164</v>
      </c>
      <c r="H3" s="28" t="s">
        <v>74</v>
      </c>
      <c r="I3" s="28" t="s">
        <v>75</v>
      </c>
      <c r="J3" s="59">
        <v>8</v>
      </c>
      <c r="K3" s="59">
        <v>9</v>
      </c>
      <c r="L3" s="59">
        <v>10</v>
      </c>
      <c r="M3" s="29"/>
    </row>
    <row r="4" spans="1:13" ht="12.75">
      <c r="A4" s="112" t="s">
        <v>24</v>
      </c>
      <c r="B4" s="108"/>
      <c r="C4" s="108"/>
      <c r="D4" s="108"/>
      <c r="E4" s="108"/>
      <c r="F4" s="108"/>
      <c r="G4" s="108"/>
      <c r="H4" s="108"/>
      <c r="I4" s="108"/>
      <c r="J4" s="108"/>
      <c r="K4" s="108"/>
      <c r="L4" s="98"/>
      <c r="M4" s="29"/>
    </row>
    <row r="5" spans="1:13" ht="12.75">
      <c r="A5" s="113" t="s">
        <v>25</v>
      </c>
      <c r="B5" s="114"/>
      <c r="C5" s="115"/>
      <c r="D5" s="115"/>
      <c r="E5" s="115"/>
      <c r="F5" s="115"/>
      <c r="G5" s="115"/>
      <c r="H5" s="115"/>
      <c r="I5" s="115"/>
      <c r="J5" s="115"/>
      <c r="K5" s="115"/>
      <c r="L5" s="116"/>
      <c r="M5" s="29"/>
    </row>
    <row r="6" spans="1:13" s="13" customFormat="1" ht="183.75" customHeight="1">
      <c r="A6" s="15">
        <v>1</v>
      </c>
      <c r="B6" s="10" t="s">
        <v>140</v>
      </c>
      <c r="C6" s="14" t="s">
        <v>141</v>
      </c>
      <c r="D6" s="7" t="s">
        <v>26</v>
      </c>
      <c r="E6" s="7" t="s">
        <v>27</v>
      </c>
      <c r="F6" s="64" t="s">
        <v>163</v>
      </c>
      <c r="G6" s="75">
        <v>10</v>
      </c>
      <c r="H6" s="75">
        <v>100</v>
      </c>
      <c r="I6" s="75">
        <v>90</v>
      </c>
      <c r="J6" s="3" t="s">
        <v>142</v>
      </c>
      <c r="K6" s="8" t="s">
        <v>28</v>
      </c>
      <c r="L6" s="9" t="s">
        <v>143</v>
      </c>
      <c r="M6" s="29"/>
    </row>
    <row r="7" spans="1:13" ht="203.25" customHeight="1">
      <c r="A7" s="15">
        <v>2</v>
      </c>
      <c r="B7" s="4" t="s">
        <v>29</v>
      </c>
      <c r="C7" s="14" t="s">
        <v>30</v>
      </c>
      <c r="D7" s="7" t="s">
        <v>26</v>
      </c>
      <c r="E7" s="7" t="s">
        <v>31</v>
      </c>
      <c r="F7" s="64" t="s">
        <v>177</v>
      </c>
      <c r="G7" s="76">
        <v>70</v>
      </c>
      <c r="H7" s="76">
        <v>85</v>
      </c>
      <c r="I7" s="75">
        <v>15</v>
      </c>
      <c r="J7" s="3" t="s">
        <v>90</v>
      </c>
      <c r="K7" s="8"/>
      <c r="L7" s="16" t="s">
        <v>91</v>
      </c>
      <c r="M7" s="29"/>
    </row>
    <row r="8" spans="1:13" ht="12.75">
      <c r="A8" s="15">
        <v>0</v>
      </c>
      <c r="B8" s="117" t="s">
        <v>32</v>
      </c>
      <c r="C8" s="115"/>
      <c r="D8" s="115"/>
      <c r="E8" s="115"/>
      <c r="F8" s="115"/>
      <c r="G8" s="115"/>
      <c r="H8" s="115"/>
      <c r="I8" s="115"/>
      <c r="J8" s="115"/>
      <c r="K8" s="115"/>
      <c r="L8" s="116"/>
      <c r="M8" s="29"/>
    </row>
    <row r="9" spans="1:13" ht="18.75" customHeight="1">
      <c r="A9" s="104" t="s">
        <v>33</v>
      </c>
      <c r="B9" s="105"/>
      <c r="C9" s="105"/>
      <c r="D9" s="105"/>
      <c r="E9" s="105"/>
      <c r="F9" s="105"/>
      <c r="G9" s="105"/>
      <c r="H9" s="105"/>
      <c r="I9" s="105"/>
      <c r="J9" s="105"/>
      <c r="K9" s="105"/>
      <c r="L9" s="106"/>
      <c r="M9" s="29"/>
    </row>
    <row r="10" spans="1:13" ht="203.25" customHeight="1">
      <c r="A10" s="5">
        <v>3</v>
      </c>
      <c r="B10" s="6" t="s">
        <v>34</v>
      </c>
      <c r="C10" s="3" t="s">
        <v>35</v>
      </c>
      <c r="D10" s="7" t="s">
        <v>26</v>
      </c>
      <c r="E10" s="7" t="s">
        <v>36</v>
      </c>
      <c r="F10" s="64" t="s">
        <v>178</v>
      </c>
      <c r="G10" s="76">
        <v>50</v>
      </c>
      <c r="H10" s="76">
        <v>53</v>
      </c>
      <c r="I10" s="75">
        <v>3</v>
      </c>
      <c r="J10" s="3" t="s">
        <v>37</v>
      </c>
      <c r="K10" s="8" t="s">
        <v>28</v>
      </c>
      <c r="L10" s="9" t="s">
        <v>92</v>
      </c>
      <c r="M10" s="29"/>
    </row>
    <row r="11" spans="1:13" ht="398.25" customHeight="1">
      <c r="A11" s="5">
        <v>4</v>
      </c>
      <c r="B11" s="17" t="s">
        <v>38</v>
      </c>
      <c r="C11" s="18" t="s">
        <v>39</v>
      </c>
      <c r="D11" s="19" t="s">
        <v>26</v>
      </c>
      <c r="E11" s="20" t="s">
        <v>27</v>
      </c>
      <c r="F11" s="65" t="s">
        <v>165</v>
      </c>
      <c r="G11" s="76">
        <v>20</v>
      </c>
      <c r="H11" s="76">
        <v>100</v>
      </c>
      <c r="I11" s="76">
        <v>80</v>
      </c>
      <c r="J11" s="14" t="s">
        <v>40</v>
      </c>
      <c r="K11" s="8" t="s">
        <v>43</v>
      </c>
      <c r="L11" s="9" t="s">
        <v>93</v>
      </c>
      <c r="M11" s="29"/>
    </row>
    <row r="12" spans="1:13" s="13" customFormat="1" ht="353.25" customHeight="1">
      <c r="A12" s="12">
        <v>5</v>
      </c>
      <c r="B12" s="10" t="s">
        <v>41</v>
      </c>
      <c r="C12" s="11" t="s">
        <v>42</v>
      </c>
      <c r="D12" s="12" t="s">
        <v>26</v>
      </c>
      <c r="E12" s="12" t="s">
        <v>27</v>
      </c>
      <c r="F12" s="66" t="s">
        <v>179</v>
      </c>
      <c r="G12" s="75">
        <v>20</v>
      </c>
      <c r="H12" s="75">
        <v>28</v>
      </c>
      <c r="I12" s="75">
        <v>8</v>
      </c>
      <c r="J12" s="90" t="s">
        <v>180</v>
      </c>
      <c r="K12" s="29"/>
      <c r="L12" s="9" t="s">
        <v>44</v>
      </c>
      <c r="M12" s="29"/>
    </row>
    <row r="13" spans="1:13" ht="158.25" customHeight="1">
      <c r="A13" s="5">
        <v>6</v>
      </c>
      <c r="B13" s="6" t="s">
        <v>144</v>
      </c>
      <c r="C13" s="3" t="s">
        <v>145</v>
      </c>
      <c r="D13" s="7" t="s">
        <v>26</v>
      </c>
      <c r="E13" s="7" t="s">
        <v>36</v>
      </c>
      <c r="F13" s="3" t="s">
        <v>146</v>
      </c>
      <c r="G13" s="4">
        <v>5</v>
      </c>
      <c r="H13" s="4">
        <v>5</v>
      </c>
      <c r="I13" s="4">
        <v>0</v>
      </c>
      <c r="J13" s="3" t="s">
        <v>147</v>
      </c>
      <c r="K13" s="8" t="s">
        <v>28</v>
      </c>
      <c r="L13" s="9" t="s">
        <v>148</v>
      </c>
      <c r="M13" s="29"/>
    </row>
    <row r="14" spans="1:13" ht="375.75" customHeight="1">
      <c r="A14" s="10">
        <v>7</v>
      </c>
      <c r="B14" s="3" t="s">
        <v>96</v>
      </c>
      <c r="C14" s="3" t="s">
        <v>97</v>
      </c>
      <c r="D14" s="7" t="s">
        <v>26</v>
      </c>
      <c r="E14" s="3" t="s">
        <v>27</v>
      </c>
      <c r="F14" s="14" t="s">
        <v>166</v>
      </c>
      <c r="G14" s="75">
        <v>30</v>
      </c>
      <c r="H14" s="75">
        <v>70</v>
      </c>
      <c r="I14" s="77">
        <v>40</v>
      </c>
      <c r="J14" s="14" t="s">
        <v>99</v>
      </c>
      <c r="K14" s="9"/>
      <c r="L14" s="31" t="s">
        <v>98</v>
      </c>
      <c r="M14" s="29"/>
    </row>
    <row r="15" spans="1:13" ht="198" customHeight="1">
      <c r="A15" s="5">
        <v>8</v>
      </c>
      <c r="B15" s="6" t="s">
        <v>45</v>
      </c>
      <c r="C15" s="3" t="s">
        <v>46</v>
      </c>
      <c r="D15" s="7" t="s">
        <v>26</v>
      </c>
      <c r="E15" s="7" t="s">
        <v>31</v>
      </c>
      <c r="F15" s="64" t="s">
        <v>154</v>
      </c>
      <c r="G15" s="4">
        <v>35</v>
      </c>
      <c r="H15" s="4">
        <v>35</v>
      </c>
      <c r="I15" s="4">
        <v>0</v>
      </c>
      <c r="J15" s="14" t="s">
        <v>47</v>
      </c>
      <c r="K15" s="8"/>
      <c r="L15" s="9" t="s">
        <v>44</v>
      </c>
      <c r="M15" s="29"/>
    </row>
    <row r="16" spans="1:13" ht="169.5" customHeight="1">
      <c r="A16" s="5">
        <v>9</v>
      </c>
      <c r="B16" s="6" t="s">
        <v>48</v>
      </c>
      <c r="C16" s="3" t="s">
        <v>49</v>
      </c>
      <c r="D16" s="7" t="s">
        <v>26</v>
      </c>
      <c r="E16" s="7" t="s">
        <v>27</v>
      </c>
      <c r="F16" s="91" t="s">
        <v>181</v>
      </c>
      <c r="G16" s="75">
        <v>27</v>
      </c>
      <c r="H16" s="75">
        <v>30</v>
      </c>
      <c r="I16" s="75">
        <v>3</v>
      </c>
      <c r="J16" s="90" t="s">
        <v>182</v>
      </c>
      <c r="K16" s="8"/>
      <c r="L16" s="9" t="s">
        <v>50</v>
      </c>
      <c r="M16" s="29"/>
    </row>
    <row r="17" spans="1:13" ht="12.75">
      <c r="A17" s="107" t="s">
        <v>51</v>
      </c>
      <c r="B17" s="108"/>
      <c r="C17" s="108"/>
      <c r="D17" s="108"/>
      <c r="E17" s="108"/>
      <c r="F17" s="108"/>
      <c r="G17" s="108"/>
      <c r="H17" s="108"/>
      <c r="I17" s="108"/>
      <c r="J17" s="108"/>
      <c r="K17" s="108"/>
      <c r="L17" s="108"/>
      <c r="M17" s="29"/>
    </row>
    <row r="18" spans="1:13" ht="15" customHeight="1">
      <c r="A18" s="121" t="s">
        <v>52</v>
      </c>
      <c r="B18" s="115"/>
      <c r="C18" s="115"/>
      <c r="D18" s="115"/>
      <c r="E18" s="115"/>
      <c r="F18" s="115"/>
      <c r="G18" s="115"/>
      <c r="H18" s="115"/>
      <c r="I18" s="115"/>
      <c r="J18" s="115"/>
      <c r="K18" s="115"/>
      <c r="L18" s="116"/>
      <c r="M18" s="29"/>
    </row>
    <row r="19" spans="1:13" ht="210" customHeight="1">
      <c r="A19" s="5">
        <v>10</v>
      </c>
      <c r="B19" s="17" t="s">
        <v>53</v>
      </c>
      <c r="C19" s="18" t="s">
        <v>54</v>
      </c>
      <c r="D19" s="19" t="s">
        <v>26</v>
      </c>
      <c r="E19" s="19" t="s">
        <v>27</v>
      </c>
      <c r="F19" s="64" t="s">
        <v>183</v>
      </c>
      <c r="G19" s="92">
        <v>20</v>
      </c>
      <c r="H19" s="92">
        <v>30</v>
      </c>
      <c r="I19" s="92">
        <v>10</v>
      </c>
      <c r="J19" s="32" t="s">
        <v>55</v>
      </c>
      <c r="K19" s="33"/>
      <c r="L19" s="34" t="s">
        <v>50</v>
      </c>
      <c r="M19" s="29"/>
    </row>
    <row r="20" spans="1:13" s="13" customFormat="1" ht="24" customHeight="1">
      <c r="A20" s="104" t="s">
        <v>56</v>
      </c>
      <c r="B20" s="105"/>
      <c r="C20" s="105"/>
      <c r="D20" s="105"/>
      <c r="E20" s="105"/>
      <c r="F20" s="105"/>
      <c r="G20" s="105"/>
      <c r="H20" s="105"/>
      <c r="I20" s="105"/>
      <c r="J20" s="105"/>
      <c r="K20" s="105"/>
      <c r="L20" s="106"/>
      <c r="M20" s="29"/>
    </row>
    <row r="21" spans="1:13" s="13" customFormat="1" ht="210.75" customHeight="1">
      <c r="A21" s="5">
        <v>11</v>
      </c>
      <c r="B21" s="17" t="s">
        <v>57</v>
      </c>
      <c r="C21" s="18" t="s">
        <v>58</v>
      </c>
      <c r="D21" s="19" t="s">
        <v>26</v>
      </c>
      <c r="E21" s="19" t="s">
        <v>31</v>
      </c>
      <c r="F21" s="90" t="s">
        <v>184</v>
      </c>
      <c r="G21" s="71">
        <v>89.5</v>
      </c>
      <c r="H21" s="71">
        <v>95</v>
      </c>
      <c r="I21" s="71" t="s">
        <v>185</v>
      </c>
      <c r="J21" s="32" t="s">
        <v>59</v>
      </c>
      <c r="K21" s="33"/>
      <c r="L21" s="34" t="s">
        <v>60</v>
      </c>
      <c r="M21" s="29"/>
    </row>
    <row r="22" spans="1:13" s="13" customFormat="1" ht="18.75" customHeight="1">
      <c r="A22" s="126" t="s">
        <v>134</v>
      </c>
      <c r="B22" s="127"/>
      <c r="C22" s="127"/>
      <c r="D22" s="127"/>
      <c r="E22" s="127"/>
      <c r="F22" s="127"/>
      <c r="G22" s="127"/>
      <c r="H22" s="127"/>
      <c r="I22" s="127"/>
      <c r="J22" s="127"/>
      <c r="K22" s="127"/>
      <c r="L22" s="127"/>
      <c r="M22" s="29"/>
    </row>
    <row r="23" spans="1:13" s="13" customFormat="1" ht="191.25">
      <c r="A23" s="35">
        <v>12</v>
      </c>
      <c r="B23" s="36" t="s">
        <v>135</v>
      </c>
      <c r="C23" s="37" t="s">
        <v>136</v>
      </c>
      <c r="D23" s="35" t="s">
        <v>26</v>
      </c>
      <c r="E23" s="35" t="s">
        <v>137</v>
      </c>
      <c r="F23" s="37" t="s">
        <v>151</v>
      </c>
      <c r="G23" s="36">
        <v>10</v>
      </c>
      <c r="H23" s="36">
        <v>10</v>
      </c>
      <c r="I23" s="36">
        <v>0</v>
      </c>
      <c r="J23" s="81" t="s">
        <v>138</v>
      </c>
      <c r="K23" s="37"/>
      <c r="L23" s="9" t="s">
        <v>139</v>
      </c>
      <c r="M23" s="29"/>
    </row>
    <row r="24" spans="1:13" s="13" customFormat="1" ht="12.75">
      <c r="A24" s="110" t="s">
        <v>100</v>
      </c>
      <c r="B24" s="111"/>
      <c r="C24" s="111"/>
      <c r="D24" s="111"/>
      <c r="E24" s="111"/>
      <c r="F24" s="111"/>
      <c r="G24" s="111"/>
      <c r="H24" s="111"/>
      <c r="I24" s="111"/>
      <c r="J24" s="111"/>
      <c r="K24" s="111"/>
      <c r="L24" s="111"/>
      <c r="M24" s="29"/>
    </row>
    <row r="25" spans="1:13" s="13" customFormat="1" ht="18.75" customHeight="1">
      <c r="A25" s="122" t="s">
        <v>101</v>
      </c>
      <c r="B25" s="123"/>
      <c r="C25" s="123"/>
      <c r="D25" s="123"/>
      <c r="E25" s="123"/>
      <c r="F25" s="123"/>
      <c r="G25" s="123"/>
      <c r="H25" s="123"/>
      <c r="I25" s="123"/>
      <c r="J25" s="123"/>
      <c r="K25" s="123"/>
      <c r="L25" s="124"/>
      <c r="M25" s="29"/>
    </row>
    <row r="26" spans="1:13" s="13" customFormat="1" ht="201" customHeight="1">
      <c r="A26" s="35">
        <v>13</v>
      </c>
      <c r="B26" s="36" t="s">
        <v>102</v>
      </c>
      <c r="C26" s="37" t="s">
        <v>103</v>
      </c>
      <c r="D26" s="35" t="s">
        <v>26</v>
      </c>
      <c r="E26" s="35" t="s">
        <v>27</v>
      </c>
      <c r="F26" s="67" t="s">
        <v>167</v>
      </c>
      <c r="G26" s="69">
        <v>50</v>
      </c>
      <c r="H26" s="69">
        <v>70</v>
      </c>
      <c r="I26" s="69">
        <v>20</v>
      </c>
      <c r="J26" s="81" t="s">
        <v>104</v>
      </c>
      <c r="K26" s="79" t="s">
        <v>28</v>
      </c>
      <c r="L26" s="79" t="s">
        <v>105</v>
      </c>
      <c r="M26" s="29"/>
    </row>
    <row r="27" spans="1:13" s="13" customFormat="1" ht="184.5" customHeight="1">
      <c r="A27" s="5">
        <v>14</v>
      </c>
      <c r="B27" s="36" t="s">
        <v>106</v>
      </c>
      <c r="C27" s="37" t="s">
        <v>107</v>
      </c>
      <c r="D27" s="35" t="s">
        <v>26</v>
      </c>
      <c r="E27" s="35" t="s">
        <v>27</v>
      </c>
      <c r="F27" s="67" t="s">
        <v>168</v>
      </c>
      <c r="G27" s="69">
        <v>70</v>
      </c>
      <c r="H27" s="69">
        <v>100</v>
      </c>
      <c r="I27" s="69">
        <v>30</v>
      </c>
      <c r="J27" s="81" t="s">
        <v>108</v>
      </c>
      <c r="K27" s="79"/>
      <c r="L27" s="79" t="s">
        <v>109</v>
      </c>
      <c r="M27" s="29"/>
    </row>
    <row r="28" spans="1:13" s="13" customFormat="1" ht="250.5" customHeight="1">
      <c r="A28" s="5">
        <v>15</v>
      </c>
      <c r="B28" s="36" t="s">
        <v>110</v>
      </c>
      <c r="C28" s="37" t="s">
        <v>111</v>
      </c>
      <c r="D28" s="35" t="s">
        <v>26</v>
      </c>
      <c r="E28" s="35" t="s">
        <v>27</v>
      </c>
      <c r="F28" s="67" t="s">
        <v>169</v>
      </c>
      <c r="G28" s="69">
        <v>90</v>
      </c>
      <c r="H28" s="69">
        <v>95</v>
      </c>
      <c r="I28" s="69">
        <v>5</v>
      </c>
      <c r="J28" s="81" t="s">
        <v>112</v>
      </c>
      <c r="K28" s="79"/>
      <c r="L28" s="79" t="s">
        <v>113</v>
      </c>
      <c r="M28" s="29"/>
    </row>
    <row r="29" spans="1:13" s="13" customFormat="1" ht="235.5" customHeight="1">
      <c r="A29" s="5">
        <v>16</v>
      </c>
      <c r="B29" s="36" t="s">
        <v>114</v>
      </c>
      <c r="C29" s="37" t="s">
        <v>115</v>
      </c>
      <c r="D29" s="35" t="s">
        <v>26</v>
      </c>
      <c r="E29" s="35" t="s">
        <v>27</v>
      </c>
      <c r="F29" s="82" t="s">
        <v>170</v>
      </c>
      <c r="G29" s="69">
        <v>20</v>
      </c>
      <c r="H29" s="69">
        <v>30</v>
      </c>
      <c r="I29" s="69">
        <v>10</v>
      </c>
      <c r="J29" s="81" t="s">
        <v>116</v>
      </c>
      <c r="K29" s="68"/>
      <c r="L29" s="80" t="s">
        <v>117</v>
      </c>
      <c r="M29" s="29"/>
    </row>
    <row r="30" spans="1:13" s="13" customFormat="1" ht="158.25" customHeight="1">
      <c r="A30" s="5">
        <v>17</v>
      </c>
      <c r="B30" s="36" t="s">
        <v>118</v>
      </c>
      <c r="C30" s="37" t="s">
        <v>119</v>
      </c>
      <c r="D30" s="35"/>
      <c r="E30" s="35"/>
      <c r="F30" s="67" t="s">
        <v>171</v>
      </c>
      <c r="G30" s="69">
        <v>35</v>
      </c>
      <c r="H30" s="69">
        <v>40</v>
      </c>
      <c r="I30" s="69">
        <v>5</v>
      </c>
      <c r="J30" s="81" t="s">
        <v>120</v>
      </c>
      <c r="K30" s="79"/>
      <c r="L30" s="79" t="s">
        <v>61</v>
      </c>
      <c r="M30" s="29"/>
    </row>
    <row r="31" spans="1:13" s="13" customFormat="1" ht="20.25" customHeight="1">
      <c r="A31" s="125" t="s">
        <v>121</v>
      </c>
      <c r="B31" s="115"/>
      <c r="C31" s="115"/>
      <c r="D31" s="115"/>
      <c r="E31" s="115"/>
      <c r="F31" s="115"/>
      <c r="G31" s="115"/>
      <c r="H31" s="115"/>
      <c r="I31" s="115"/>
      <c r="J31" s="115"/>
      <c r="K31" s="115"/>
      <c r="L31" s="116"/>
      <c r="M31" s="29"/>
    </row>
    <row r="32" spans="1:13" s="13" customFormat="1" ht="186.75" customHeight="1">
      <c r="A32" s="5">
        <v>18</v>
      </c>
      <c r="B32" s="36" t="s">
        <v>122</v>
      </c>
      <c r="C32" s="37" t="s">
        <v>123</v>
      </c>
      <c r="D32" s="35" t="s">
        <v>26</v>
      </c>
      <c r="E32" s="35" t="s">
        <v>31</v>
      </c>
      <c r="F32" s="66" t="s">
        <v>156</v>
      </c>
      <c r="G32" s="69">
        <v>60</v>
      </c>
      <c r="H32" s="69">
        <v>70</v>
      </c>
      <c r="I32" s="69">
        <v>10</v>
      </c>
      <c r="J32" s="37" t="s">
        <v>124</v>
      </c>
      <c r="K32" s="9"/>
      <c r="L32" s="9" t="s">
        <v>125</v>
      </c>
      <c r="M32" s="29"/>
    </row>
    <row r="33" spans="1:13" s="13" customFormat="1" ht="168.75" customHeight="1">
      <c r="A33" s="5">
        <v>19</v>
      </c>
      <c r="B33" s="36" t="s">
        <v>126</v>
      </c>
      <c r="C33" s="37" t="s">
        <v>127</v>
      </c>
      <c r="D33" s="35" t="s">
        <v>26</v>
      </c>
      <c r="E33" s="35" t="s">
        <v>31</v>
      </c>
      <c r="F33" s="66" t="s">
        <v>156</v>
      </c>
      <c r="G33" s="69">
        <v>95</v>
      </c>
      <c r="H33" s="69">
        <v>96</v>
      </c>
      <c r="I33" s="69">
        <v>1</v>
      </c>
      <c r="J33" s="37" t="s">
        <v>128</v>
      </c>
      <c r="K33" s="9"/>
      <c r="L33" s="9" t="s">
        <v>129</v>
      </c>
      <c r="M33" s="29"/>
    </row>
    <row r="34" spans="1:13" s="13" customFormat="1" ht="24.75" customHeight="1">
      <c r="A34" s="104" t="s">
        <v>130</v>
      </c>
      <c r="B34" s="115"/>
      <c r="C34" s="115"/>
      <c r="D34" s="115"/>
      <c r="E34" s="115"/>
      <c r="F34" s="115"/>
      <c r="G34" s="114"/>
      <c r="H34" s="114"/>
      <c r="I34" s="115"/>
      <c r="J34" s="115"/>
      <c r="K34" s="115"/>
      <c r="L34" s="116"/>
      <c r="M34" s="29"/>
    </row>
    <row r="35" spans="1:13" s="13" customFormat="1" ht="204.75" customHeight="1">
      <c r="A35" s="38">
        <v>20</v>
      </c>
      <c r="B35" s="39" t="s">
        <v>131</v>
      </c>
      <c r="C35" s="18" t="s">
        <v>132</v>
      </c>
      <c r="D35" s="34" t="s">
        <v>26</v>
      </c>
      <c r="E35" s="34" t="s">
        <v>31</v>
      </c>
      <c r="F35" s="40" t="s">
        <v>152</v>
      </c>
      <c r="G35" s="21">
        <v>10</v>
      </c>
      <c r="H35" s="21">
        <v>15</v>
      </c>
      <c r="I35" s="8">
        <v>5</v>
      </c>
      <c r="J35" s="41"/>
      <c r="K35" s="42"/>
      <c r="L35" s="31" t="s">
        <v>133</v>
      </c>
      <c r="M35" s="29"/>
    </row>
    <row r="36" spans="1:13" ht="24" customHeight="1">
      <c r="A36" s="128" t="s">
        <v>62</v>
      </c>
      <c r="B36" s="129"/>
      <c r="C36" s="129"/>
      <c r="D36" s="129"/>
      <c r="E36" s="129"/>
      <c r="F36" s="129"/>
      <c r="G36" s="43"/>
      <c r="H36" s="137">
        <f>(H35+H33+H32+H30+H29+H28+H27+H26+H23+H21+H19+H16+H15+H13+H11+H10+H7+H6)/18</f>
        <v>58.833333333333336</v>
      </c>
      <c r="I36" s="43"/>
      <c r="J36" s="44"/>
      <c r="K36" s="56"/>
      <c r="L36" s="7"/>
      <c r="M36" s="29"/>
    </row>
    <row r="37" spans="1:13" ht="12.75">
      <c r="A37" s="45"/>
      <c r="B37" s="118" t="s">
        <v>63</v>
      </c>
      <c r="C37" s="100"/>
      <c r="D37" s="100"/>
      <c r="E37" s="100"/>
      <c r="F37" s="100"/>
      <c r="G37" s="100"/>
      <c r="H37" s="100"/>
      <c r="I37" s="100"/>
      <c r="J37" s="100"/>
      <c r="K37" s="100"/>
      <c r="L37" s="100"/>
      <c r="M37" s="29"/>
    </row>
    <row r="38" spans="1:13" ht="12.75">
      <c r="A38" s="45"/>
      <c r="B38" s="119" t="s">
        <v>64</v>
      </c>
      <c r="C38" s="100"/>
      <c r="D38" s="100"/>
      <c r="E38" s="100"/>
      <c r="F38" s="100"/>
      <c r="G38" s="100"/>
      <c r="H38" s="100"/>
      <c r="I38" s="100"/>
      <c r="J38" s="100"/>
      <c r="K38" s="120" t="s">
        <v>65</v>
      </c>
      <c r="L38" s="100"/>
      <c r="M38" s="57"/>
    </row>
    <row r="39" spans="1:13" ht="12.75">
      <c r="A39" s="1"/>
      <c r="B39" s="1"/>
      <c r="C39" s="1"/>
      <c r="D39" s="1"/>
      <c r="E39" s="1"/>
      <c r="F39" s="1"/>
      <c r="G39" s="1"/>
      <c r="H39" s="1"/>
      <c r="I39" s="1"/>
      <c r="J39" s="1"/>
      <c r="K39" s="1"/>
      <c r="L39" s="1"/>
    </row>
    <row r="40" spans="1:13" ht="12.75">
      <c r="A40" s="1"/>
      <c r="B40" s="1"/>
      <c r="C40" s="1"/>
      <c r="D40" s="1"/>
      <c r="E40" s="1"/>
      <c r="F40" s="1"/>
      <c r="G40" s="1"/>
      <c r="H40" s="1"/>
      <c r="I40" s="1"/>
      <c r="J40" s="1"/>
      <c r="K40" s="1"/>
      <c r="L40" s="1"/>
    </row>
    <row r="41" spans="1:13" ht="12.75">
      <c r="A41" s="1"/>
      <c r="B41" s="1"/>
      <c r="C41" s="1"/>
      <c r="D41" s="1"/>
      <c r="E41" s="1"/>
      <c r="F41" s="1"/>
      <c r="G41" s="1"/>
      <c r="H41" s="1"/>
      <c r="I41" s="1"/>
      <c r="J41" s="1"/>
      <c r="K41" s="1"/>
      <c r="L41" s="1"/>
    </row>
    <row r="42" spans="1:13" ht="12.75">
      <c r="A42" s="1"/>
      <c r="B42" s="1"/>
      <c r="C42" s="1"/>
      <c r="D42" s="1"/>
      <c r="E42" s="1"/>
      <c r="F42" s="1"/>
      <c r="G42" s="1"/>
      <c r="H42" s="1"/>
      <c r="I42" s="1"/>
      <c r="J42" s="1"/>
      <c r="K42" s="1"/>
      <c r="L42" s="1"/>
    </row>
    <row r="43" spans="1:13" ht="12.75">
      <c r="A43" s="1"/>
      <c r="B43" s="1"/>
      <c r="C43" s="1"/>
      <c r="D43" s="1"/>
      <c r="E43" s="1"/>
      <c r="F43" s="1"/>
      <c r="G43" s="1"/>
      <c r="H43" s="1"/>
      <c r="I43" s="1"/>
      <c r="J43" s="1"/>
      <c r="K43" s="1"/>
      <c r="L43" s="1"/>
    </row>
    <row r="44" spans="1:13" ht="12.75">
      <c r="A44" s="1"/>
      <c r="B44" s="1"/>
      <c r="C44" s="1"/>
      <c r="D44" s="1"/>
      <c r="E44" s="1"/>
      <c r="F44" s="1"/>
      <c r="G44" s="1"/>
      <c r="H44" s="1"/>
      <c r="I44" s="1"/>
      <c r="J44" s="1"/>
      <c r="K44" s="1"/>
      <c r="L44" s="1"/>
    </row>
    <row r="45" spans="1:13" ht="12.75">
      <c r="A45" s="1"/>
      <c r="B45" s="1"/>
      <c r="C45" s="1"/>
      <c r="D45" s="1"/>
      <c r="E45" s="1"/>
      <c r="F45" s="1"/>
      <c r="G45" s="1"/>
      <c r="H45" s="1"/>
      <c r="I45" s="1"/>
      <c r="J45" s="1"/>
      <c r="K45" s="1"/>
      <c r="L45" s="1"/>
    </row>
    <row r="46" spans="1:13" ht="12.75">
      <c r="A46" s="1"/>
      <c r="B46" s="1"/>
      <c r="C46" s="1"/>
      <c r="D46" s="1"/>
      <c r="E46" s="1"/>
      <c r="F46" s="1"/>
      <c r="G46" s="1"/>
      <c r="H46" s="1"/>
      <c r="I46" s="1"/>
      <c r="J46" s="1"/>
      <c r="K46" s="1"/>
      <c r="L46" s="1"/>
    </row>
    <row r="47" spans="1:13" ht="12.75">
      <c r="A47" s="1"/>
      <c r="B47" s="1"/>
      <c r="C47" s="1"/>
      <c r="D47" s="1"/>
      <c r="E47" s="1"/>
      <c r="F47" s="1"/>
      <c r="G47" s="1"/>
      <c r="H47" s="1"/>
      <c r="I47" s="1"/>
      <c r="J47" s="1"/>
      <c r="K47" s="1"/>
      <c r="L47" s="1"/>
    </row>
    <row r="48" spans="1:13"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2.75">
      <c r="A50" s="1"/>
      <c r="B50" s="1"/>
      <c r="C50" s="1"/>
      <c r="D50" s="1"/>
      <c r="E50" s="1"/>
      <c r="F50" s="1"/>
      <c r="G50" s="1"/>
      <c r="H50" s="1"/>
      <c r="I50" s="1"/>
      <c r="J50" s="1"/>
      <c r="K50" s="1"/>
      <c r="L50" s="1"/>
    </row>
    <row r="51" spans="1:12" ht="12.75">
      <c r="A51" s="1"/>
      <c r="B51" s="1"/>
      <c r="C51" s="1"/>
      <c r="D51" s="1"/>
      <c r="E51" s="1"/>
      <c r="F51" s="1"/>
      <c r="G51" s="1"/>
      <c r="H51" s="1"/>
      <c r="I51" s="1"/>
      <c r="J51" s="1"/>
      <c r="K51" s="1"/>
      <c r="L51" s="1"/>
    </row>
    <row r="52" spans="1:12" ht="15.75" customHeight="1">
      <c r="A52" s="1"/>
      <c r="B52" s="1"/>
      <c r="C52" s="1"/>
      <c r="D52" s="1"/>
      <c r="E52" s="1"/>
      <c r="F52" s="1"/>
      <c r="G52" s="1"/>
      <c r="H52" s="1"/>
      <c r="I52" s="1"/>
      <c r="J52" s="1"/>
      <c r="K52" s="1"/>
      <c r="L52" s="1"/>
    </row>
  </sheetData>
  <mergeCells count="18">
    <mergeCell ref="B37:L37"/>
    <mergeCell ref="B38:J38"/>
    <mergeCell ref="K38:L38"/>
    <mergeCell ref="A18:L18"/>
    <mergeCell ref="A20:L20"/>
    <mergeCell ref="A24:L24"/>
    <mergeCell ref="A25:L25"/>
    <mergeCell ref="A31:L31"/>
    <mergeCell ref="A34:L34"/>
    <mergeCell ref="A22:L22"/>
    <mergeCell ref="A36:F36"/>
    <mergeCell ref="A9:L9"/>
    <mergeCell ref="A17:L17"/>
    <mergeCell ref="B2:M2"/>
    <mergeCell ref="A3:B3"/>
    <mergeCell ref="A4:L4"/>
    <mergeCell ref="A5:L5"/>
    <mergeCell ref="B8:L8"/>
  </mergeCells>
  <hyperlinks>
    <hyperlink ref="K38" r:id="rId1" xr:uid="{00000000-0004-0000-0100-000000000000}"/>
  </hyperlinks>
  <printOptions horizontalCentered="1" gridLines="1"/>
  <pageMargins left="0.7" right="0.7" top="0.75" bottom="0.75" header="0" footer="0"/>
  <pageSetup paperSize="9" fitToHeight="0" pageOrder="overThenDown" orientation="landscape" cellComments="atEnd"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M16"/>
  <sheetViews>
    <sheetView topLeftCell="E7" zoomScale="80" zoomScaleNormal="80" workbookViewId="0">
      <selection activeCell="I11" sqref="I11"/>
    </sheetView>
  </sheetViews>
  <sheetFormatPr defaultColWidth="12.5703125" defaultRowHeight="15.75" customHeight="1"/>
  <cols>
    <col min="1" max="1" width="6.140625" customWidth="1"/>
    <col min="5" max="5" width="15" customWidth="1"/>
    <col min="6" max="6" width="17.42578125" customWidth="1"/>
    <col min="7" max="7" width="255.5703125" customWidth="1"/>
    <col min="8" max="8" width="15.7109375" customWidth="1"/>
  </cols>
  <sheetData>
    <row r="1" spans="1:13" ht="15">
      <c r="A1" s="130" t="s">
        <v>66</v>
      </c>
      <c r="B1" s="131"/>
      <c r="C1" s="131"/>
      <c r="D1" s="131"/>
      <c r="E1" s="131"/>
      <c r="F1" s="131"/>
      <c r="G1" s="131"/>
      <c r="H1" s="131"/>
    </row>
    <row r="2" spans="1:13" ht="14.25">
      <c r="A2" s="2"/>
      <c r="B2" s="2"/>
      <c r="C2" s="2"/>
      <c r="D2" s="2"/>
      <c r="E2" s="2"/>
      <c r="F2" s="2"/>
      <c r="G2" s="2"/>
      <c r="H2" s="2"/>
    </row>
    <row r="3" spans="1:13" ht="49.5" customHeight="1">
      <c r="A3" s="28" t="s">
        <v>1</v>
      </c>
      <c r="B3" s="28" t="s">
        <v>67</v>
      </c>
      <c r="C3" s="28" t="s">
        <v>68</v>
      </c>
      <c r="D3" s="28" t="s">
        <v>69</v>
      </c>
      <c r="E3" s="28" t="s">
        <v>70</v>
      </c>
      <c r="F3" s="28" t="s">
        <v>71</v>
      </c>
      <c r="G3" s="28" t="s">
        <v>72</v>
      </c>
      <c r="H3" s="28" t="s">
        <v>153</v>
      </c>
      <c r="I3" s="83"/>
      <c r="J3" s="83"/>
      <c r="K3" s="83"/>
      <c r="L3" s="83"/>
      <c r="M3" s="83"/>
    </row>
    <row r="4" spans="1:13" ht="12.75">
      <c r="A4" s="27">
        <v>0</v>
      </c>
      <c r="B4" s="27">
        <v>1</v>
      </c>
      <c r="C4" s="27">
        <v>2</v>
      </c>
      <c r="D4" s="27">
        <v>3</v>
      </c>
      <c r="E4" s="27">
        <v>4</v>
      </c>
      <c r="F4" s="27">
        <v>5</v>
      </c>
      <c r="G4" s="27">
        <v>6</v>
      </c>
      <c r="H4" s="27">
        <v>8</v>
      </c>
      <c r="I4" s="83"/>
      <c r="J4" s="83"/>
      <c r="K4" s="83"/>
      <c r="L4" s="83"/>
      <c r="M4" s="83"/>
    </row>
    <row r="5" spans="1:13" ht="395.25" customHeight="1">
      <c r="A5" s="46">
        <v>17</v>
      </c>
      <c r="B5" s="47" t="s">
        <v>79</v>
      </c>
      <c r="C5" s="46" t="s">
        <v>26</v>
      </c>
      <c r="D5" s="46" t="s">
        <v>27</v>
      </c>
      <c r="E5" s="48">
        <v>873.8</v>
      </c>
      <c r="F5" s="48" t="s">
        <v>80</v>
      </c>
      <c r="G5" s="70" t="s">
        <v>155</v>
      </c>
      <c r="H5" s="61">
        <v>10</v>
      </c>
      <c r="I5" s="78">
        <v>20</v>
      </c>
      <c r="J5" s="78">
        <v>10</v>
      </c>
      <c r="K5" s="88" t="s">
        <v>172</v>
      </c>
      <c r="L5" s="79" t="s">
        <v>173</v>
      </c>
      <c r="M5" s="89" t="s">
        <v>174</v>
      </c>
    </row>
    <row r="6" spans="1:13" ht="299.25" customHeight="1">
      <c r="A6" s="10">
        <v>17</v>
      </c>
      <c r="B6" s="11" t="s">
        <v>81</v>
      </c>
      <c r="C6" s="10" t="s">
        <v>26</v>
      </c>
      <c r="D6" s="10" t="s">
        <v>27</v>
      </c>
      <c r="E6" s="12">
        <v>190000</v>
      </c>
      <c r="F6" s="49" t="s">
        <v>82</v>
      </c>
      <c r="G6" s="135" t="s">
        <v>186</v>
      </c>
      <c r="H6" s="61">
        <v>30</v>
      </c>
      <c r="I6" s="83"/>
      <c r="J6" s="83"/>
      <c r="K6" s="83"/>
      <c r="L6" s="83"/>
      <c r="M6" s="83"/>
    </row>
    <row r="7" spans="1:13" ht="318.75" customHeight="1">
      <c r="A7" s="10">
        <v>17</v>
      </c>
      <c r="B7" s="50" t="s">
        <v>83</v>
      </c>
      <c r="C7" s="10"/>
      <c r="D7" s="10"/>
      <c r="E7" s="12"/>
      <c r="F7" s="12"/>
      <c r="G7" s="60" t="s">
        <v>175</v>
      </c>
      <c r="H7" s="61">
        <v>90</v>
      </c>
      <c r="I7" s="84">
        <v>95</v>
      </c>
      <c r="J7" s="85">
        <v>5</v>
      </c>
      <c r="K7" s="86"/>
      <c r="L7" s="86"/>
      <c r="M7" s="87" t="s">
        <v>61</v>
      </c>
    </row>
    <row r="8" spans="1:13" ht="12.75">
      <c r="A8" s="110" t="s">
        <v>62</v>
      </c>
      <c r="B8" s="111"/>
      <c r="C8" s="111"/>
      <c r="D8" s="111"/>
      <c r="E8" s="111"/>
      <c r="F8" s="111"/>
      <c r="G8" s="111"/>
      <c r="H8" s="51">
        <f>(H7+H6+H5)/3</f>
        <v>43.333333333333336</v>
      </c>
    </row>
    <row r="9" spans="1:13" ht="14.25">
      <c r="A9" s="2"/>
      <c r="B9" s="2"/>
      <c r="C9" s="2"/>
      <c r="D9" s="2"/>
      <c r="E9" s="2"/>
      <c r="F9" s="2"/>
      <c r="G9" s="2"/>
      <c r="H9" s="2"/>
    </row>
    <row r="10" spans="1:13" ht="14.25">
      <c r="A10" s="2"/>
      <c r="B10" s="2"/>
      <c r="C10" s="2"/>
      <c r="D10" s="2"/>
      <c r="E10" s="2"/>
      <c r="F10" s="2"/>
      <c r="G10" s="2"/>
      <c r="H10" s="2"/>
    </row>
    <row r="11" spans="1:13" ht="14.25">
      <c r="A11" s="2"/>
      <c r="B11" s="2"/>
      <c r="C11" s="2"/>
      <c r="D11" s="2"/>
      <c r="E11" s="2"/>
      <c r="F11" s="2"/>
      <c r="G11" s="2"/>
      <c r="H11" s="2"/>
    </row>
    <row r="12" spans="1:13" ht="14.25">
      <c r="A12" s="2"/>
      <c r="B12" s="2"/>
      <c r="C12" s="2"/>
      <c r="D12" s="2"/>
      <c r="E12" s="2"/>
      <c r="F12" s="2"/>
      <c r="G12" s="2"/>
      <c r="H12" s="2"/>
    </row>
    <row r="13" spans="1:13" ht="14.25">
      <c r="A13" s="2"/>
      <c r="B13" s="2"/>
      <c r="C13" s="2"/>
      <c r="D13" s="2"/>
      <c r="E13" s="2"/>
      <c r="F13" s="2"/>
      <c r="G13" s="2"/>
      <c r="H13" s="2"/>
    </row>
    <row r="14" spans="1:13" ht="14.25">
      <c r="A14" s="2"/>
      <c r="B14" s="2"/>
      <c r="C14" s="2"/>
      <c r="D14" s="2"/>
      <c r="E14" s="2"/>
      <c r="F14" s="2"/>
      <c r="G14" s="2"/>
      <c r="H14" s="2"/>
    </row>
    <row r="15" spans="1:13" ht="14.25">
      <c r="A15" s="2"/>
      <c r="B15" s="2"/>
      <c r="C15" s="2"/>
      <c r="D15" s="2"/>
      <c r="E15" s="2"/>
      <c r="F15" s="2"/>
      <c r="G15" s="2"/>
      <c r="H15" s="2"/>
    </row>
    <row r="16" spans="1:13" ht="12.75">
      <c r="A16" s="132" t="s">
        <v>84</v>
      </c>
      <c r="B16" s="131"/>
      <c r="C16" s="131"/>
      <c r="D16" s="131"/>
      <c r="E16" s="131"/>
      <c r="F16" s="131"/>
      <c r="G16" s="131"/>
      <c r="H16" s="131"/>
    </row>
  </sheetData>
  <mergeCells count="3">
    <mergeCell ref="A1:H1"/>
    <mergeCell ref="A8:G8"/>
    <mergeCell ref="A16:H16"/>
  </mergeCells>
  <printOptions horizontalCentered="1"/>
  <pageMargins left="0.78740157480314965" right="0.59055118110236227" top="0.78740157480314965" bottom="0.59055118110236227" header="0.31496062992125984" footer="0.31496062992125984"/>
  <pageSetup paperSize="9"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5"/>
  <sheetViews>
    <sheetView tabSelected="1" workbookViewId="0">
      <selection activeCell="K8" sqref="K8"/>
    </sheetView>
  </sheetViews>
  <sheetFormatPr defaultColWidth="12.5703125" defaultRowHeight="15.75" customHeight="1"/>
  <cols>
    <col min="1" max="1" width="6.5703125" style="30" customWidth="1"/>
    <col min="2" max="4" width="12.5703125" style="30"/>
    <col min="5" max="5" width="88.28515625" style="30" customWidth="1"/>
    <col min="6" max="8" width="12.5703125" style="30"/>
    <col min="9" max="9" width="16.140625" style="30" customWidth="1"/>
    <col min="10" max="10" width="15" style="30" customWidth="1"/>
    <col min="11" max="16384" width="12.5703125" style="30"/>
  </cols>
  <sheetData>
    <row r="1" spans="1:11" ht="15.75" customHeight="1">
      <c r="A1" s="133" t="s">
        <v>85</v>
      </c>
      <c r="B1" s="100"/>
      <c r="C1" s="100"/>
      <c r="D1" s="100"/>
      <c r="E1" s="100"/>
      <c r="F1" s="100"/>
      <c r="G1" s="100"/>
      <c r="H1" s="100"/>
      <c r="I1" s="100"/>
      <c r="J1" s="100"/>
      <c r="K1" s="100"/>
    </row>
    <row r="2" spans="1:11" ht="63.75">
      <c r="A2" s="52" t="s">
        <v>1</v>
      </c>
      <c r="B2" s="53" t="s">
        <v>86</v>
      </c>
      <c r="C2" s="53" t="s">
        <v>68</v>
      </c>
      <c r="D2" s="53" t="s">
        <v>69</v>
      </c>
      <c r="E2" s="53" t="s">
        <v>87</v>
      </c>
      <c r="F2" s="53" t="s">
        <v>73</v>
      </c>
      <c r="G2" s="53" t="s">
        <v>74</v>
      </c>
      <c r="H2" s="53" t="s">
        <v>75</v>
      </c>
      <c r="I2" s="53" t="s">
        <v>76</v>
      </c>
      <c r="J2" s="53" t="s">
        <v>77</v>
      </c>
      <c r="K2" s="53" t="s">
        <v>78</v>
      </c>
    </row>
    <row r="3" spans="1:11" ht="12.75">
      <c r="A3" s="54">
        <v>0</v>
      </c>
      <c r="B3" s="55">
        <v>1</v>
      </c>
      <c r="C3" s="55">
        <v>2</v>
      </c>
      <c r="D3" s="55">
        <v>3</v>
      </c>
      <c r="E3" s="55">
        <v>4</v>
      </c>
      <c r="F3" s="55">
        <v>5</v>
      </c>
      <c r="G3" s="55">
        <v>6</v>
      </c>
      <c r="H3" s="55">
        <v>7</v>
      </c>
      <c r="I3" s="55">
        <v>8</v>
      </c>
      <c r="J3" s="55">
        <v>9</v>
      </c>
      <c r="K3" s="55">
        <v>10</v>
      </c>
    </row>
    <row r="4" spans="1:11" ht="351.75" customHeight="1">
      <c r="A4" s="15">
        <v>1</v>
      </c>
      <c r="B4" s="3" t="s">
        <v>88</v>
      </c>
      <c r="C4" s="7">
        <v>2022.01</v>
      </c>
      <c r="D4" s="7">
        <v>2022.03</v>
      </c>
      <c r="E4" s="14" t="s">
        <v>176</v>
      </c>
      <c r="F4" s="72">
        <v>70</v>
      </c>
      <c r="G4" s="72">
        <v>100</v>
      </c>
      <c r="H4" s="72">
        <v>30</v>
      </c>
      <c r="I4" s="23"/>
      <c r="J4" s="23"/>
      <c r="K4" s="31" t="s">
        <v>61</v>
      </c>
    </row>
    <row r="5" spans="1:11" ht="12.75">
      <c r="A5" s="134" t="s">
        <v>89</v>
      </c>
      <c r="B5" s="100"/>
      <c r="C5" s="100"/>
      <c r="D5" s="100"/>
      <c r="E5" s="100"/>
      <c r="F5" s="100"/>
      <c r="G5" s="100"/>
      <c r="H5" s="100"/>
      <c r="I5" s="100"/>
      <c r="J5" s="100"/>
      <c r="K5" s="100"/>
    </row>
  </sheetData>
  <mergeCells count="2">
    <mergeCell ref="A1:K1"/>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Албан даалгавар-ЕС</vt:lpstr>
      <vt:lpstr>Үйл ажиллагааны хөтөлбөр</vt:lpstr>
      <vt:lpstr>Хөгжлийн төслүүд</vt:lpstr>
      <vt:lpstr>Хуулийн төслүүд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Mcud_bhby</dc:creator>
  <cp:lastModifiedBy>Mcud_bhby</cp:lastModifiedBy>
  <cp:lastPrinted>2022-10-31T04:38:02Z</cp:lastPrinted>
  <dcterms:created xsi:type="dcterms:W3CDTF">2022-05-24T06:24:15Z</dcterms:created>
  <dcterms:modified xsi:type="dcterms:W3CDTF">2022-11-25T02:51:48Z</dcterms:modified>
</cp:coreProperties>
</file>